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6614B5DE-6A21-4EF7-9571-18687853DB3F}" xr6:coauthVersionLast="36" xr6:coauthVersionMax="36" xr10:uidLastSave="{00000000-0000-0000-0000-000000000000}"/>
  <bookViews>
    <workbookView xWindow="0" yWindow="0" windowWidth="22260" windowHeight="12645" activeTab="1" xr2:uid="{00000000-000D-0000-FFFF-FFFF00000000}"/>
  </bookViews>
  <sheets>
    <sheet name="入力用" sheetId="14" r:id="rId1"/>
    <sheet name="印刷用" sheetId="12" r:id="rId2"/>
    <sheet name="一枚目" sheetId="1" r:id="rId3"/>
    <sheet name="二枚目" sheetId="7" r:id="rId4"/>
    <sheet name="三枚目" sheetId="10" r:id="rId5"/>
    <sheet name="四枚目" sheetId="11" r:id="rId6"/>
    <sheet name="記載要領" sheetId="13"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1" i="11" l="1"/>
  <c r="BA7" i="11"/>
  <c r="BA11" i="10"/>
  <c r="BA7" i="10"/>
  <c r="BA11" i="7"/>
  <c r="BA7" i="7"/>
  <c r="BA11" i="1"/>
  <c r="BC11" i="1"/>
  <c r="BA7" i="1"/>
  <c r="BC7" i="1"/>
  <c r="BP13" i="11" l="1"/>
  <c r="BP11" i="11"/>
  <c r="BP13" i="10"/>
  <c r="BP11" i="10"/>
  <c r="BP13" i="7"/>
  <c r="BP11" i="7"/>
  <c r="BP13" i="1"/>
  <c r="BP11" i="1"/>
  <c r="D42" i="7" l="1"/>
  <c r="D42" i="1"/>
  <c r="D42" i="11" l="1"/>
  <c r="BI11" i="11" l="1"/>
  <c r="BF11" i="11"/>
  <c r="BC11" i="11"/>
  <c r="BK7" i="11"/>
  <c r="BI7" i="11"/>
  <c r="BG7" i="11"/>
  <c r="BC7" i="11"/>
  <c r="BI11" i="10"/>
  <c r="BF11" i="10"/>
  <c r="BC11" i="10"/>
  <c r="BK7" i="10"/>
  <c r="BI7" i="10"/>
  <c r="BG7" i="10"/>
  <c r="BC7" i="10"/>
  <c r="BI11" i="7"/>
  <c r="BF11" i="7"/>
  <c r="BC11" i="7"/>
  <c r="BK7" i="7"/>
  <c r="BI7" i="7"/>
  <c r="BG7" i="7"/>
  <c r="BC7" i="7"/>
  <c r="BK7" i="1"/>
  <c r="BG7" i="1"/>
  <c r="BI7" i="1"/>
  <c r="CO33" i="11" l="1"/>
  <c r="CL33" i="11"/>
  <c r="CI33" i="11"/>
  <c r="CF33" i="11"/>
  <c r="CC33" i="11"/>
  <c r="BZ33" i="11"/>
  <c r="BW33" i="11"/>
  <c r="BT33" i="11"/>
  <c r="BQ33" i="11"/>
  <c r="BN33" i="11"/>
  <c r="CO33" i="10"/>
  <c r="CL33" i="10"/>
  <c r="CI33" i="10"/>
  <c r="CF33" i="10"/>
  <c r="CC33" i="10"/>
  <c r="BZ33" i="10"/>
  <c r="BW33" i="10"/>
  <c r="BT33" i="10"/>
  <c r="BQ33" i="10"/>
  <c r="BN33" i="10"/>
  <c r="CO33" i="7"/>
  <c r="CL33" i="7"/>
  <c r="CI33" i="7"/>
  <c r="CF33" i="7"/>
  <c r="CC33" i="7"/>
  <c r="BZ33" i="7"/>
  <c r="BW33" i="7"/>
  <c r="BT33" i="7"/>
  <c r="BQ33" i="7"/>
  <c r="BN33" i="7"/>
  <c r="BN33" i="1"/>
  <c r="BQ33" i="1"/>
  <c r="BT33" i="1"/>
  <c r="BW33" i="1"/>
  <c r="BZ33" i="1"/>
  <c r="CC33" i="1"/>
  <c r="CF33" i="1"/>
  <c r="CI33" i="1"/>
  <c r="CL33" i="1"/>
  <c r="CO33" i="1"/>
  <c r="L21" i="14"/>
  <c r="H21" i="14"/>
  <c r="H23" i="14" s="1"/>
  <c r="Q20" i="14"/>
  <c r="Q19" i="14"/>
  <c r="L23" i="14" l="1"/>
  <c r="L24" i="14" s="1"/>
  <c r="L26" i="14" s="1"/>
  <c r="CO27" i="11"/>
  <c r="CL27" i="11"/>
  <c r="CI27" i="11"/>
  <c r="CF27" i="11"/>
  <c r="CC27" i="11"/>
  <c r="BZ27" i="11"/>
  <c r="BW27" i="11"/>
  <c r="BT27" i="11"/>
  <c r="BQ27" i="11"/>
  <c r="BN27" i="11"/>
  <c r="BU20" i="11"/>
  <c r="BU18" i="11"/>
  <c r="BP7" i="11"/>
  <c r="BP5" i="11"/>
  <c r="BA20" i="11"/>
  <c r="BA16" i="11"/>
  <c r="AD35" i="11"/>
  <c r="AB35" i="11"/>
  <c r="Z35" i="11"/>
  <c r="X35" i="11"/>
  <c r="V35" i="11"/>
  <c r="T35" i="11"/>
  <c r="R35" i="11"/>
  <c r="P35" i="11"/>
  <c r="N35" i="11"/>
  <c r="L35" i="11"/>
  <c r="AX31" i="11"/>
  <c r="AV31" i="11"/>
  <c r="AT31" i="11"/>
  <c r="AR31" i="11"/>
  <c r="AP31" i="11"/>
  <c r="AN31" i="11"/>
  <c r="AL31" i="11"/>
  <c r="AJ31" i="11"/>
  <c r="AH31" i="11"/>
  <c r="AF31" i="11"/>
  <c r="AD31" i="11"/>
  <c r="AB31" i="11"/>
  <c r="Z31" i="11"/>
  <c r="X31" i="11"/>
  <c r="V31" i="11"/>
  <c r="T31" i="11"/>
  <c r="R31" i="11"/>
  <c r="P31" i="11"/>
  <c r="N31" i="11"/>
  <c r="L31" i="11"/>
  <c r="AX27" i="11"/>
  <c r="AV27" i="11"/>
  <c r="AT27" i="11"/>
  <c r="AR27" i="11"/>
  <c r="AP27" i="11"/>
  <c r="AN27" i="11"/>
  <c r="AL27" i="11"/>
  <c r="AJ27" i="11"/>
  <c r="AH27" i="11"/>
  <c r="AF27" i="11"/>
  <c r="AD27" i="11"/>
  <c r="AB27" i="11"/>
  <c r="Z27" i="11"/>
  <c r="X27" i="11"/>
  <c r="V27" i="11"/>
  <c r="T27" i="11"/>
  <c r="R27" i="11"/>
  <c r="P27" i="11"/>
  <c r="N27" i="11"/>
  <c r="L27" i="11"/>
  <c r="CO27" i="10"/>
  <c r="CL27" i="10"/>
  <c r="CI27" i="10"/>
  <c r="CF27" i="10"/>
  <c r="CC27" i="10"/>
  <c r="BZ27" i="10"/>
  <c r="BW27" i="10"/>
  <c r="BT27" i="10"/>
  <c r="BQ27" i="10"/>
  <c r="BN27" i="10"/>
  <c r="BU20" i="10"/>
  <c r="BU18" i="10"/>
  <c r="BP7" i="10"/>
  <c r="BP5" i="10"/>
  <c r="BA20" i="10"/>
  <c r="BA16" i="10"/>
  <c r="CO27" i="7"/>
  <c r="CL27" i="7"/>
  <c r="CI27" i="7"/>
  <c r="CF27" i="7"/>
  <c r="CC27" i="7"/>
  <c r="BZ27" i="7"/>
  <c r="BW27" i="7"/>
  <c r="BT27" i="7"/>
  <c r="BQ27" i="7"/>
  <c r="BN27" i="7"/>
  <c r="BU20" i="7"/>
  <c r="BU18" i="7"/>
  <c r="BP7" i="7"/>
  <c r="BP5" i="7"/>
  <c r="BA20" i="7"/>
  <c r="BA16" i="7"/>
  <c r="AD35" i="7"/>
  <c r="AB35" i="7"/>
  <c r="Z35" i="7"/>
  <c r="X35" i="7"/>
  <c r="V35" i="7"/>
  <c r="T35" i="7"/>
  <c r="R35" i="7"/>
  <c r="P35" i="7"/>
  <c r="N35" i="7"/>
  <c r="L35" i="7"/>
  <c r="AX31" i="7"/>
  <c r="AV31" i="7"/>
  <c r="AT31" i="7"/>
  <c r="AR31" i="7"/>
  <c r="AP31" i="7"/>
  <c r="AN31" i="7"/>
  <c r="AL31" i="7"/>
  <c r="AJ31" i="7"/>
  <c r="AH31" i="7"/>
  <c r="AF31" i="7"/>
  <c r="AD31" i="7"/>
  <c r="AB31" i="7"/>
  <c r="Z31" i="7"/>
  <c r="X31" i="7"/>
  <c r="V31" i="7"/>
  <c r="T31" i="7"/>
  <c r="R31" i="7"/>
  <c r="P31" i="7"/>
  <c r="N31" i="7"/>
  <c r="L31" i="7"/>
  <c r="AX27" i="7"/>
  <c r="AV27" i="7"/>
  <c r="AT27" i="7"/>
  <c r="AR27" i="7"/>
  <c r="AP27" i="7"/>
  <c r="AN27" i="7"/>
  <c r="AL27" i="7"/>
  <c r="AJ27" i="7"/>
  <c r="AH27" i="7"/>
  <c r="AF27" i="7"/>
  <c r="AD27" i="7"/>
  <c r="AB27" i="7"/>
  <c r="Z27" i="7"/>
  <c r="X27" i="7"/>
  <c r="V27" i="7"/>
  <c r="T27" i="7"/>
  <c r="R27" i="7"/>
  <c r="P27" i="7"/>
  <c r="N27" i="7"/>
  <c r="L27" i="7"/>
  <c r="AD27" i="1"/>
  <c r="AB27" i="1"/>
  <c r="Z27" i="1"/>
  <c r="X27" i="1"/>
  <c r="V27" i="1"/>
  <c r="T27" i="1"/>
  <c r="R27" i="1"/>
  <c r="P27" i="1"/>
  <c r="N27" i="1"/>
  <c r="L27" i="1"/>
  <c r="CL27" i="1"/>
  <c r="CI27" i="1"/>
  <c r="CF27" i="1"/>
  <c r="CC27" i="1"/>
  <c r="BZ27" i="1"/>
  <c r="BW27" i="1"/>
  <c r="BT27" i="1"/>
  <c r="BQ27" i="1"/>
  <c r="BN27" i="1"/>
  <c r="CO27" i="1"/>
  <c r="BU20" i="1"/>
  <c r="BU18" i="1"/>
  <c r="BP7" i="1"/>
  <c r="BP5" i="1"/>
  <c r="BA20" i="1"/>
  <c r="BA16" i="1"/>
  <c r="BI11" i="1"/>
  <c r="BF11" i="1"/>
  <c r="AX31" i="1"/>
  <c r="AV31" i="1"/>
  <c r="AT31" i="1"/>
  <c r="AR31" i="1"/>
  <c r="AP31" i="1"/>
  <c r="AN31" i="1"/>
  <c r="AL31" i="1"/>
  <c r="AJ31" i="1"/>
  <c r="AH31" i="1"/>
  <c r="AF31" i="1"/>
  <c r="AX27" i="1"/>
  <c r="AV27" i="1"/>
  <c r="AT27" i="1"/>
  <c r="AR27" i="1"/>
  <c r="AP27" i="1"/>
  <c r="AN27" i="1"/>
  <c r="AL27" i="1"/>
  <c r="AJ27" i="1"/>
  <c r="AH27" i="1"/>
  <c r="AF27" i="1"/>
  <c r="AD35" i="1"/>
  <c r="AB35" i="1"/>
  <c r="Z35" i="1"/>
  <c r="X35" i="1"/>
  <c r="V35" i="1"/>
  <c r="T35" i="1"/>
  <c r="R35" i="1"/>
  <c r="P35" i="1"/>
  <c r="N35" i="1"/>
  <c r="L35" i="1"/>
  <c r="AD31" i="1"/>
  <c r="AB31" i="1"/>
  <c r="Z31" i="1"/>
  <c r="X31" i="1"/>
  <c r="V31" i="1"/>
  <c r="T31" i="1"/>
  <c r="R31" i="1"/>
  <c r="P31" i="1"/>
  <c r="N31" i="1"/>
  <c r="L31" i="1"/>
  <c r="X39" i="11"/>
  <c r="AL39" i="1" l="1"/>
  <c r="BW30" i="1" s="1"/>
  <c r="BW30" i="10" s="1"/>
  <c r="AR39" i="1"/>
  <c r="CF30" i="1" s="1"/>
  <c r="CF30" i="10" s="1"/>
  <c r="AX39" i="1"/>
  <c r="CO30" i="1" s="1"/>
  <c r="CO30" i="10" s="1"/>
  <c r="AN39" i="7"/>
  <c r="BZ30" i="7" s="1"/>
  <c r="AP39" i="7"/>
  <c r="CC30" i="7" s="1"/>
  <c r="AP39" i="11"/>
  <c r="CC30" i="11" s="1"/>
  <c r="AT39" i="11"/>
  <c r="CI30" i="11" s="1"/>
  <c r="AV39" i="11"/>
  <c r="CL30" i="11" s="1"/>
  <c r="AF39" i="1"/>
  <c r="BN30" i="1" s="1"/>
  <c r="BN30" i="10" s="1"/>
  <c r="AL39" i="7"/>
  <c r="BW30" i="7" s="1"/>
  <c r="AF39" i="11"/>
  <c r="BN30" i="11" s="1"/>
  <c r="AH39" i="1"/>
  <c r="BQ30" i="1" s="1"/>
  <c r="BQ30" i="10" s="1"/>
  <c r="AV39" i="1"/>
  <c r="CL30" i="1" s="1"/>
  <c r="CL30" i="10" s="1"/>
  <c r="AH39" i="7"/>
  <c r="BQ30" i="7" s="1"/>
  <c r="AV39" i="7"/>
  <c r="CL30" i="7" s="1"/>
  <c r="AX39" i="11"/>
  <c r="CO30" i="11" s="1"/>
  <c r="AN39" i="11"/>
  <c r="BZ30" i="11" s="1"/>
  <c r="CO36" i="11"/>
  <c r="CL36" i="7"/>
  <c r="CL36" i="10"/>
  <c r="CO36" i="1"/>
  <c r="BT36" i="7"/>
  <c r="CO36" i="10"/>
  <c r="BK36" i="10"/>
  <c r="BW36" i="11"/>
  <c r="BK36" i="7"/>
  <c r="CF36" i="1"/>
  <c r="BW36" i="7"/>
  <c r="CI36" i="1"/>
  <c r="BN36" i="7"/>
  <c r="BW36" i="10"/>
  <c r="CI36" i="11"/>
  <c r="BT36" i="10"/>
  <c r="BT36" i="1"/>
  <c r="CO36" i="7"/>
  <c r="BN36" i="11"/>
  <c r="BZ36" i="1"/>
  <c r="BT36" i="11"/>
  <c r="CC36" i="1"/>
  <c r="CF36" i="7"/>
  <c r="BQ36" i="11"/>
  <c r="CC36" i="7"/>
  <c r="CI36" i="7"/>
  <c r="CL36" i="1"/>
  <c r="CF36" i="10"/>
  <c r="BW36" i="1"/>
  <c r="BZ36" i="7"/>
  <c r="CI36" i="10"/>
  <c r="BN36" i="1"/>
  <c r="BN36" i="10"/>
  <c r="BZ36" i="11"/>
  <c r="CF36" i="11"/>
  <c r="BQ36" i="1"/>
  <c r="BQ36" i="10"/>
  <c r="CC36" i="11"/>
  <c r="BK36" i="1"/>
  <c r="BK36" i="11"/>
  <c r="BQ36" i="7"/>
  <c r="BZ36" i="10"/>
  <c r="CL36" i="11"/>
  <c r="CC36" i="10"/>
  <c r="AP39" i="1"/>
  <c r="CC30" i="1" s="1"/>
  <c r="CC30" i="10" s="1"/>
  <c r="AL39" i="11"/>
  <c r="BW30" i="11" s="1"/>
  <c r="AR39" i="7"/>
  <c r="CF30" i="7" s="1"/>
  <c r="AR39" i="11"/>
  <c r="CF30" i="11" s="1"/>
  <c r="AF39" i="7"/>
  <c r="BN30" i="7" s="1"/>
  <c r="AN39" i="1"/>
  <c r="BZ30" i="1" s="1"/>
  <c r="BZ30" i="10" s="1"/>
  <c r="AH39" i="11"/>
  <c r="BQ30" i="11" s="1"/>
  <c r="AJ39" i="7"/>
  <c r="BT30" i="7" s="1"/>
  <c r="AT39" i="1"/>
  <c r="CI30" i="1" s="1"/>
  <c r="CI30" i="10" s="1"/>
  <c r="AX39" i="7"/>
  <c r="CO30" i="7" s="1"/>
  <c r="AJ39" i="11"/>
  <c r="BT30" i="11" s="1"/>
  <c r="AT39" i="7"/>
  <c r="CI30" i="7" s="1"/>
  <c r="AJ39" i="1"/>
  <c r="BT30" i="1" s="1"/>
  <c r="BT30" i="10" s="1"/>
  <c r="Z39" i="7"/>
  <c r="Z39" i="11"/>
  <c r="R39" i="1"/>
  <c r="Z39" i="1"/>
  <c r="L39" i="7"/>
  <c r="T39" i="7"/>
  <c r="AB39" i="7"/>
  <c r="L39" i="11"/>
  <c r="T39" i="11"/>
  <c r="AB39" i="11"/>
  <c r="P39" i="1"/>
  <c r="R39" i="7"/>
  <c r="L39" i="1"/>
  <c r="T39" i="1"/>
  <c r="AB39" i="1"/>
  <c r="N39" i="7"/>
  <c r="V39" i="7"/>
  <c r="AD39" i="7"/>
  <c r="N39" i="11"/>
  <c r="V39" i="11"/>
  <c r="AD39" i="11"/>
  <c r="X39" i="1"/>
  <c r="R39" i="11"/>
  <c r="N39" i="1"/>
  <c r="V39" i="1"/>
  <c r="AD39" i="1"/>
  <c r="P39" i="7"/>
  <c r="X39" i="7"/>
  <c r="P39" i="11"/>
</calcChain>
</file>

<file path=xl/sharedStrings.xml><?xml version="1.0" encoding="utf-8"?>
<sst xmlns="http://schemas.openxmlformats.org/spreadsheetml/2006/main" count="348" uniqueCount="133">
  <si>
    <t>年</t>
    <rPh sb="0" eb="1">
      <t>ネン</t>
    </rPh>
    <phoneticPr fontId="1"/>
  </si>
  <si>
    <t>日提出</t>
    <rPh sb="0" eb="1">
      <t>ニチ</t>
    </rPh>
    <rPh sb="1" eb="3">
      <t>テイシュツ</t>
    </rPh>
    <phoneticPr fontId="1"/>
  </si>
  <si>
    <t>処理
事項</t>
    <rPh sb="0" eb="2">
      <t>ショリ</t>
    </rPh>
    <rPh sb="3" eb="5">
      <t>ジコウ</t>
    </rPh>
    <phoneticPr fontId="1"/>
  </si>
  <si>
    <t>(延滞金)</t>
    <rPh sb="1" eb="4">
      <t>エンタイキン</t>
    </rPh>
    <phoneticPr fontId="1"/>
  </si>
  <si>
    <t>納入金額合計</t>
    <rPh sb="0" eb="2">
      <t>ノウニュウ</t>
    </rPh>
    <rPh sb="2" eb="4">
      <t>キンガク</t>
    </rPh>
    <rPh sb="4" eb="6">
      <t>ゴウケイ</t>
    </rPh>
    <phoneticPr fontId="1"/>
  </si>
  <si>
    <t>受付印</t>
    <rPh sb="0" eb="3">
      <t>ウケツケイン</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</si>
  <si>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</si>
  <si>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</si>
  <si>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</si>
  <si>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</si>
  <si>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</si>
  <si>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</si>
  <si>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(所属)</t>
    <rPh sb="1" eb="3">
      <t>ショゾク</t>
    </rPh>
    <phoneticPr fontId="1"/>
  </si>
  <si>
    <t>(電話)</t>
    <rPh sb="1" eb="3">
      <t>デンワ</t>
    </rPh>
    <phoneticPr fontId="1"/>
  </si>
  <si>
    <t>口 座 番 号</t>
    <rPh sb="0" eb="1">
      <t>クチ</t>
    </rPh>
    <rPh sb="2" eb="3">
      <t>ザ</t>
    </rPh>
    <rPh sb="4" eb="5">
      <t>バン</t>
    </rPh>
    <rPh sb="6" eb="7">
      <t>ゴウ</t>
    </rPh>
    <phoneticPr fontId="1"/>
  </si>
  <si>
    <t>加 入 者 名</t>
    <rPh sb="0" eb="1">
      <t>カ</t>
    </rPh>
    <rPh sb="2" eb="3">
      <t>ニュウ</t>
    </rPh>
    <rPh sb="4" eb="5">
      <t>モノ</t>
    </rPh>
    <rPh sb="6" eb="7">
      <t>メイ</t>
    </rPh>
    <phoneticPr fontId="1"/>
  </si>
  <si>
    <t>01</t>
    <phoneticPr fontId="1"/>
  </si>
  <si>
    <t>02</t>
    <phoneticPr fontId="1"/>
  </si>
  <si>
    <t>03</t>
    <phoneticPr fontId="1"/>
  </si>
  <si>
    <t>04</t>
    <phoneticPr fontId="1"/>
  </si>
  <si>
    <t>(取りまとめ店)</t>
    <rPh sb="1" eb="2">
      <t>ト</t>
    </rPh>
    <rPh sb="6" eb="7">
      <t>テン</t>
    </rPh>
    <phoneticPr fontId="1"/>
  </si>
  <si>
    <t>(取りまとめ局)</t>
    <rPh sb="1" eb="2">
      <t>ト</t>
    </rPh>
    <rPh sb="6" eb="7">
      <t>キョク</t>
    </rPh>
    <phoneticPr fontId="1"/>
  </si>
  <si>
    <t>法 人 番 号</t>
    <rPh sb="0" eb="1">
      <t>ホウ</t>
    </rPh>
    <rPh sb="2" eb="3">
      <t>ヒト</t>
    </rPh>
    <rPh sb="4" eb="5">
      <t>バン</t>
    </rPh>
    <rPh sb="6" eb="7">
      <t>ゴウ</t>
    </rPh>
    <phoneticPr fontId="1"/>
  </si>
  <si>
    <t>旧 法 人 番 号</t>
    <rPh sb="0" eb="1">
      <t>キュウ</t>
    </rPh>
    <rPh sb="2" eb="3">
      <t>ホウ</t>
    </rPh>
    <rPh sb="4" eb="5">
      <t>ヒト</t>
    </rPh>
    <rPh sb="6" eb="7">
      <t>バン</t>
    </rPh>
    <rPh sb="8" eb="9">
      <t>ゴウ</t>
    </rPh>
    <phoneticPr fontId="1"/>
  </si>
  <si>
    <t>税　額</t>
    <rPh sb="0" eb="1">
      <t>ゼイ</t>
    </rPh>
    <rPh sb="2" eb="3">
      <t>ガク</t>
    </rPh>
    <phoneticPr fontId="1"/>
  </si>
  <si>
    <t>納入金額</t>
    <rPh sb="0" eb="2">
      <t>ノウニュウ</t>
    </rPh>
    <rPh sb="2" eb="4">
      <t>キンガク</t>
    </rPh>
    <phoneticPr fontId="1"/>
  </si>
  <si>
    <t>延滞金</t>
    <rPh sb="0" eb="3">
      <t>エンタイキン</t>
    </rPh>
    <phoneticPr fontId="1"/>
  </si>
  <si>
    <t>税　額</t>
    <rPh sb="0" eb="1">
      <t>ゼイ</t>
    </rPh>
    <rPh sb="2" eb="3">
      <t>ガク</t>
    </rPh>
    <phoneticPr fontId="1"/>
  </si>
  <si>
    <t>合　計</t>
    <rPh sb="0" eb="1">
      <t>ゴウ</t>
    </rPh>
    <rPh sb="2" eb="3">
      <t>ケイ</t>
    </rPh>
    <phoneticPr fontId="1"/>
  </si>
  <si>
    <t>※</t>
    <phoneticPr fontId="1"/>
  </si>
  <si>
    <t>日計</t>
    <rPh sb="0" eb="1">
      <t>ニチ</t>
    </rPh>
    <rPh sb="1" eb="2">
      <t>ケイ</t>
    </rPh>
    <phoneticPr fontId="1"/>
  </si>
  <si>
    <t>口</t>
    <rPh sb="0" eb="1">
      <t>クチ</t>
    </rPh>
    <phoneticPr fontId="1"/>
  </si>
  <si>
    <t>※印は郵便局において
使用する欄です。</t>
    <rPh sb="1" eb="2">
      <t>イン</t>
    </rPh>
    <rPh sb="3" eb="6">
      <t>ユウビンキョク</t>
    </rPh>
    <rPh sb="11" eb="13">
      <t>シヨウ</t>
    </rPh>
    <rPh sb="15" eb="16">
      <t>ラン</t>
    </rPh>
    <phoneticPr fontId="1"/>
  </si>
  <si>
    <t>上記のとおり納入します。</t>
    <rPh sb="0" eb="2">
      <t>ジョウキ</t>
    </rPh>
    <rPh sb="6" eb="8">
      <t>ノウニュウ</t>
    </rPh>
    <phoneticPr fontId="1"/>
  </si>
  <si>
    <t>(納入者保管)</t>
    <rPh sb="1" eb="3">
      <t>ノウニュウ</t>
    </rPh>
    <rPh sb="3" eb="4">
      <t>シャ</t>
    </rPh>
    <rPh sb="4" eb="6">
      <t>ホカン</t>
    </rPh>
    <phoneticPr fontId="1"/>
  </si>
  <si>
    <t>還付税額(b)</t>
    <rPh sb="0" eb="2">
      <t>カンプ</t>
    </rPh>
    <rPh sb="2" eb="4">
      <t>ゼイガク</t>
    </rPh>
    <phoneticPr fontId="1"/>
  </si>
  <si>
    <t>支　払　金　額</t>
    <rPh sb="0" eb="1">
      <t>シ</t>
    </rPh>
    <rPh sb="2" eb="3">
      <t>バライ</t>
    </rPh>
    <rPh sb="4" eb="5">
      <t>キン</t>
    </rPh>
    <rPh sb="6" eb="7">
      <t>ガク</t>
    </rPh>
    <phoneticPr fontId="1"/>
  </si>
  <si>
    <t>税　　額</t>
    <rPh sb="0" eb="1">
      <t>ゼイ</t>
    </rPh>
    <rPh sb="3" eb="4">
      <t>ガク</t>
    </rPh>
    <phoneticPr fontId="1"/>
  </si>
  <si>
    <t>区　　分</t>
    <rPh sb="0" eb="1">
      <t>ク</t>
    </rPh>
    <rPh sb="3" eb="4">
      <t>ブン</t>
    </rPh>
    <phoneticPr fontId="1"/>
  </si>
  <si>
    <t>年分</t>
    <rPh sb="0" eb="2">
      <t>ネンブン</t>
    </rPh>
    <phoneticPr fontId="1"/>
  </si>
  <si>
    <t>支払金額(a)-(b)</t>
    <rPh sb="0" eb="2">
      <t>シハライ</t>
    </rPh>
    <rPh sb="2" eb="4">
      <t>キンガク</t>
    </rPh>
    <phoneticPr fontId="1"/>
  </si>
  <si>
    <t>特別徴収義務者</t>
    <rPh sb="0" eb="2">
      <t>トクベツ</t>
    </rPh>
    <rPh sb="2" eb="4">
      <t>チョウシュウ</t>
    </rPh>
    <rPh sb="4" eb="7">
      <t>ギムシャ</t>
    </rPh>
    <phoneticPr fontId="1"/>
  </si>
  <si>
    <t>月</t>
    <rPh sb="0" eb="1">
      <t>ツキ</t>
    </rPh>
    <phoneticPr fontId="1"/>
  </si>
  <si>
    <t>公</t>
    <rPh sb="0" eb="1">
      <t>オオヤケ</t>
    </rPh>
    <phoneticPr fontId="1"/>
  </si>
  <si>
    <t>非課税等⒞</t>
    <rPh sb="0" eb="3">
      <t>ヒカゼイ</t>
    </rPh>
    <rPh sb="3" eb="4">
      <t>トウ</t>
    </rPh>
    <phoneticPr fontId="1"/>
  </si>
  <si>
    <t>課 税 事 務 所</t>
    <rPh sb="0" eb="1">
      <t>カ</t>
    </rPh>
    <rPh sb="2" eb="3">
      <t>ゼイ</t>
    </rPh>
    <rPh sb="4" eb="5">
      <t>コト</t>
    </rPh>
    <rPh sb="6" eb="7">
      <t>ツトム</t>
    </rPh>
    <rPh sb="8" eb="9">
      <t>ショ</t>
    </rPh>
    <phoneticPr fontId="1"/>
  </si>
  <si>
    <t>上記のとおり領収しました。</t>
    <rPh sb="0" eb="2">
      <t>ジョウキ</t>
    </rPh>
    <rPh sb="6" eb="8">
      <t>リョウシュウ</t>
    </rPh>
    <phoneticPr fontId="1"/>
  </si>
  <si>
    <t>計(a)－(b)＋⒞</t>
    <rPh sb="0" eb="1">
      <t>ケイ</t>
    </rPh>
    <phoneticPr fontId="1"/>
  </si>
  <si>
    <t>千葉県中央県税事務所</t>
    <rPh sb="0" eb="3">
      <t>チバケン</t>
    </rPh>
    <rPh sb="3" eb="5">
      <t>チュウオウ</t>
    </rPh>
    <rPh sb="5" eb="7">
      <t>ケンゼイ</t>
    </rPh>
    <rPh sb="7" eb="9">
      <t>ジム</t>
    </rPh>
    <rPh sb="9" eb="10">
      <t>ショ</t>
    </rPh>
    <phoneticPr fontId="1"/>
  </si>
  <si>
    <t>千葉県中央県税事務所</t>
    <phoneticPr fontId="1"/>
  </si>
  <si>
    <t>千葉銀行県庁支店</t>
    <phoneticPr fontId="1"/>
  </si>
  <si>
    <t>千葉県指定金融機関</t>
    <rPh sb="0" eb="3">
      <t>チバケン</t>
    </rPh>
    <rPh sb="3" eb="5">
      <t>シテイ</t>
    </rPh>
    <rPh sb="5" eb="7">
      <t>キンユウ</t>
    </rPh>
    <rPh sb="7" eb="9">
      <t>キカン</t>
    </rPh>
    <phoneticPr fontId="1"/>
  </si>
  <si>
    <t>千葉県</t>
    <rPh sb="0" eb="2">
      <t>チバ</t>
    </rPh>
    <rPh sb="2" eb="3">
      <t>ケン</t>
    </rPh>
    <phoneticPr fontId="1"/>
  </si>
  <si>
    <t>中央県税事務所長様</t>
    <rPh sb="8" eb="9">
      <t>サマ</t>
    </rPh>
    <phoneticPr fontId="1"/>
  </si>
  <si>
    <t>所在地及び名称</t>
    <rPh sb="0" eb="3">
      <t>ショザイチ</t>
    </rPh>
    <rPh sb="3" eb="4">
      <t>オヨ</t>
    </rPh>
    <rPh sb="5" eb="7">
      <t>メイショウ</t>
    </rPh>
    <phoneticPr fontId="1"/>
  </si>
  <si>
    <t>ゆうちょ銀行東京貯金事務</t>
    <rPh sb="4" eb="6">
      <t>ギンコウ</t>
    </rPh>
    <rPh sb="6" eb="8">
      <t>トウキョウ</t>
    </rPh>
    <rPh sb="8" eb="10">
      <t>チョキン</t>
    </rPh>
    <rPh sb="10" eb="12">
      <t>ジム</t>
    </rPh>
    <phoneticPr fontId="1"/>
  </si>
  <si>
    <t>センター（〒330-9794）</t>
    <phoneticPr fontId="1"/>
  </si>
  <si>
    <t>(中央県税事務所保管)</t>
    <rPh sb="1" eb="3">
      <t>チュウオウ</t>
    </rPh>
    <rPh sb="3" eb="5">
      <t>ケンゼイ</t>
    </rPh>
    <rPh sb="5" eb="7">
      <t>ジム</t>
    </rPh>
    <rPh sb="7" eb="8">
      <t>ショ</t>
    </rPh>
    <rPh sb="8" eb="10">
      <t>ホカン</t>
    </rPh>
    <phoneticPr fontId="1"/>
  </si>
  <si>
    <t>摘　要</t>
    <rPh sb="0" eb="1">
      <t>テキ</t>
    </rPh>
    <rPh sb="2" eb="3">
      <t>ヨウ</t>
    </rPh>
    <phoneticPr fontId="1"/>
  </si>
  <si>
    <t>課　　税(a)</t>
    <rPh sb="0" eb="1">
      <t>カ</t>
    </rPh>
    <rPh sb="3" eb="4">
      <t>ゼイ</t>
    </rPh>
    <phoneticPr fontId="1"/>
  </si>
  <si>
    <t>上記のとおり通知します。</t>
    <rPh sb="6" eb="8">
      <t>ツウチ</t>
    </rPh>
    <phoneticPr fontId="1"/>
  </si>
  <si>
    <t>領収日付印</t>
    <rPh sb="0" eb="2">
      <t>リョウシュウ</t>
    </rPh>
    <rPh sb="2" eb="4">
      <t>ヒヅケ</t>
    </rPh>
    <rPh sb="4" eb="5">
      <t>イン</t>
    </rPh>
    <phoneticPr fontId="1"/>
  </si>
  <si>
    <t>(金融機関又は郵便局保管)</t>
    <phoneticPr fontId="1"/>
  </si>
  <si>
    <t>申告します。</t>
    <rPh sb="0" eb="2">
      <t>シンコク</t>
    </rPh>
    <phoneticPr fontId="1"/>
  </si>
  <si>
    <t>上記のとおり株式等譲渡所得割の納入について</t>
    <rPh sb="6" eb="8">
      <t>カブシキ</t>
    </rPh>
    <rPh sb="8" eb="9">
      <t>トウ</t>
    </rPh>
    <rPh sb="9" eb="11">
      <t>ジョウト</t>
    </rPh>
    <rPh sb="11" eb="13">
      <t>ショトク</t>
    </rPh>
    <rPh sb="13" eb="14">
      <t>ワリ</t>
    </rPh>
    <phoneticPr fontId="1"/>
  </si>
  <si>
    <t>特定株式等譲渡所得金額</t>
    <rPh sb="0" eb="2">
      <t>トクテイ</t>
    </rPh>
    <rPh sb="2" eb="4">
      <t>カブシキ</t>
    </rPh>
    <rPh sb="4" eb="5">
      <t>トウ</t>
    </rPh>
    <rPh sb="5" eb="7">
      <t>ジョウト</t>
    </rPh>
    <rPh sb="7" eb="9">
      <t>ショトク</t>
    </rPh>
    <rPh sb="9" eb="11">
      <t>キンガク</t>
    </rPh>
    <phoneticPr fontId="1"/>
  </si>
  <si>
    <t>道府県民税株式等譲渡所得割
特別徴収税額計算書</t>
    <rPh sb="0" eb="3">
      <t>ドウフケン</t>
    </rPh>
    <rPh sb="3" eb="4">
      <t>ミン</t>
    </rPh>
    <rPh sb="4" eb="5">
      <t>ゼイ</t>
    </rPh>
    <rPh sb="5" eb="7">
      <t>カブシキ</t>
    </rPh>
    <rPh sb="7" eb="8">
      <t>トウ</t>
    </rPh>
    <rPh sb="8" eb="10">
      <t>ジョウト</t>
    </rPh>
    <rPh sb="10" eb="12">
      <t>ショトク</t>
    </rPh>
    <rPh sb="12" eb="13">
      <t>ワリ</t>
    </rPh>
    <rPh sb="14" eb="16">
      <t>トクベツ</t>
    </rPh>
    <rPh sb="16" eb="18">
      <t>チョウシュウ</t>
    </rPh>
    <rPh sb="18" eb="20">
      <t>ゼイガク</t>
    </rPh>
    <rPh sb="20" eb="23">
      <t>ケイサンショ</t>
    </rPh>
    <phoneticPr fontId="1"/>
  </si>
  <si>
    <t>道府県民税株式等譲渡所得割納入申告書</t>
    <rPh sb="5" eb="7">
      <t>カブシキ</t>
    </rPh>
    <rPh sb="7" eb="8">
      <t>トウ</t>
    </rPh>
    <rPh sb="8" eb="10">
      <t>ジョウト</t>
    </rPh>
    <rPh sb="10" eb="12">
      <t>ショトク</t>
    </rPh>
    <rPh sb="12" eb="13">
      <t>ワリ</t>
    </rPh>
    <rPh sb="13" eb="15">
      <t>ノウニュウ</t>
    </rPh>
    <rPh sb="15" eb="18">
      <t>シンコクショ</t>
    </rPh>
    <phoneticPr fontId="1"/>
  </si>
  <si>
    <t>株</t>
    <rPh sb="0" eb="1">
      <t>カブ</t>
    </rPh>
    <phoneticPr fontId="1"/>
  </si>
  <si>
    <t>道府県民税株式等譲渡所得割納入済通知書</t>
    <rPh sb="5" eb="7">
      <t>カブシキ</t>
    </rPh>
    <rPh sb="7" eb="8">
      <t>トウ</t>
    </rPh>
    <rPh sb="8" eb="10">
      <t>ジョウト</t>
    </rPh>
    <rPh sb="10" eb="12">
      <t>ショトク</t>
    </rPh>
    <rPh sb="13" eb="15">
      <t>ノウニュウ</t>
    </rPh>
    <rPh sb="15" eb="16">
      <t>ズ</t>
    </rPh>
    <rPh sb="16" eb="19">
      <t>ツウチショ</t>
    </rPh>
    <phoneticPr fontId="1"/>
  </si>
  <si>
    <t>道府県民税株式等譲渡所得割
特別徴収税額計算書（写）</t>
    <rPh sb="0" eb="5">
      <t>ドウフケンミンゼイ</t>
    </rPh>
    <rPh sb="5" eb="7">
      <t>カブシキ</t>
    </rPh>
    <rPh sb="7" eb="8">
      <t>トウ</t>
    </rPh>
    <rPh sb="8" eb="10">
      <t>ジョウト</t>
    </rPh>
    <rPh sb="10" eb="12">
      <t>ショトク</t>
    </rPh>
    <rPh sb="12" eb="13">
      <t>ワリ</t>
    </rPh>
    <rPh sb="14" eb="16">
      <t>トクベツ</t>
    </rPh>
    <rPh sb="16" eb="18">
      <t>チョウシュウ</t>
    </rPh>
    <rPh sb="18" eb="20">
      <t>ゼイガク</t>
    </rPh>
    <rPh sb="20" eb="23">
      <t>ケイサンショ</t>
    </rPh>
    <rPh sb="24" eb="25">
      <t>ウツ</t>
    </rPh>
    <phoneticPr fontId="1"/>
  </si>
  <si>
    <t>道府県民税株式等譲渡所得割納入書</t>
    <rPh sb="5" eb="7">
      <t>カブシキ</t>
    </rPh>
    <rPh sb="7" eb="8">
      <t>トウ</t>
    </rPh>
    <rPh sb="8" eb="10">
      <t>ジョウト</t>
    </rPh>
    <rPh sb="10" eb="12">
      <t>ショトク</t>
    </rPh>
    <rPh sb="13" eb="15">
      <t>ノウニュウ</t>
    </rPh>
    <rPh sb="15" eb="16">
      <t>ショ</t>
    </rPh>
    <phoneticPr fontId="1"/>
  </si>
  <si>
    <t>道府県民税株式等譲渡所得割
特別徴収税額計算書（写）</t>
    <rPh sb="0" eb="5">
      <t>ドウフケンミンゼイ</t>
    </rPh>
    <rPh sb="5" eb="7">
      <t>カブシキ</t>
    </rPh>
    <rPh sb="7" eb="8">
      <t>トウ</t>
    </rPh>
    <rPh sb="8" eb="10">
      <t>ジョウト</t>
    </rPh>
    <rPh sb="10" eb="12">
      <t>ショトク</t>
    </rPh>
    <rPh sb="12" eb="13">
      <t>ワ</t>
    </rPh>
    <rPh sb="14" eb="16">
      <t>トクベツ</t>
    </rPh>
    <rPh sb="16" eb="18">
      <t>チョウシュウ</t>
    </rPh>
    <rPh sb="18" eb="20">
      <t>ゼイガク</t>
    </rPh>
    <rPh sb="20" eb="23">
      <t>ケイサンショ</t>
    </rPh>
    <rPh sb="24" eb="25">
      <t>ウツ</t>
    </rPh>
    <phoneticPr fontId="1"/>
  </si>
  <si>
    <t>道府県民税株式等譲渡所得割領収証書</t>
    <rPh sb="5" eb="7">
      <t>カブシキ</t>
    </rPh>
    <rPh sb="7" eb="8">
      <t>トウ</t>
    </rPh>
    <rPh sb="8" eb="10">
      <t>ジョウト</t>
    </rPh>
    <rPh sb="10" eb="12">
      <t>ショトク</t>
    </rPh>
    <rPh sb="13" eb="16">
      <t>リョウシュウショウ</t>
    </rPh>
    <rPh sb="16" eb="17">
      <t>ショ</t>
    </rPh>
    <phoneticPr fontId="1"/>
  </si>
  <si>
    <t>(株式等譲渡)1枚目</t>
    <rPh sb="1" eb="3">
      <t>カブシキ</t>
    </rPh>
    <rPh sb="3" eb="4">
      <t>トウ</t>
    </rPh>
    <rPh sb="4" eb="6">
      <t>ジョウト</t>
    </rPh>
    <rPh sb="8" eb="10">
      <t>マイメ</t>
    </rPh>
    <phoneticPr fontId="1"/>
  </si>
  <si>
    <t>(株式等譲渡)２枚目</t>
    <rPh sb="1" eb="3">
      <t>カブシキ</t>
    </rPh>
    <rPh sb="3" eb="4">
      <t>トウ</t>
    </rPh>
    <rPh sb="4" eb="6">
      <t>ジョウト</t>
    </rPh>
    <rPh sb="8" eb="10">
      <t>マイメ</t>
    </rPh>
    <phoneticPr fontId="1"/>
  </si>
  <si>
    <t>(株式等譲渡)３枚目</t>
    <rPh sb="1" eb="3">
      <t>カブシキ</t>
    </rPh>
    <rPh sb="3" eb="4">
      <t>トウ</t>
    </rPh>
    <rPh sb="4" eb="6">
      <t>ジョウト</t>
    </rPh>
    <rPh sb="8" eb="10">
      <t>マイメ</t>
    </rPh>
    <phoneticPr fontId="1"/>
  </si>
  <si>
    <t>(株式等譲渡)４枚目</t>
    <rPh sb="1" eb="3">
      <t>カブシキ</t>
    </rPh>
    <rPh sb="3" eb="4">
      <t>トウ</t>
    </rPh>
    <rPh sb="4" eb="6">
      <t>ジョウト</t>
    </rPh>
    <rPh sb="8" eb="10">
      <t>マイメ</t>
    </rPh>
    <phoneticPr fontId="1"/>
  </si>
  <si>
    <t>（取りまとめ店）</t>
    <rPh sb="1" eb="2">
      <t>ト</t>
    </rPh>
    <rPh sb="6" eb="7">
      <t>テン</t>
    </rPh>
    <phoneticPr fontId="1"/>
  </si>
  <si>
    <t>（取りまとめ局）</t>
    <rPh sb="1" eb="2">
      <t>ト</t>
    </rPh>
    <rPh sb="6" eb="7">
      <t>キョク</t>
    </rPh>
    <phoneticPr fontId="1"/>
  </si>
  <si>
    <t>「Ａ４判」用紙（縦・２枚）に印刷してください。</t>
    <phoneticPr fontId="1"/>
  </si>
  <si>
    <t>【注意事項】</t>
    <rPh sb="1" eb="3">
      <t>チュウイ</t>
    </rPh>
    <rPh sb="3" eb="5">
      <t>ジコウ</t>
    </rPh>
    <phoneticPr fontId="1"/>
  </si>
  <si>
    <t>所在地</t>
    <rPh sb="0" eb="3">
      <t>ショザイチ</t>
    </rPh>
    <phoneticPr fontId="1"/>
  </si>
  <si>
    <t>名称</t>
    <rPh sb="0" eb="2">
      <t>メイショウ</t>
    </rPh>
    <phoneticPr fontId="1"/>
  </si>
  <si>
    <t>千葉県中央県税事務所　県民税・間税課</t>
    <rPh sb="0" eb="3">
      <t>チバケン</t>
    </rPh>
    <rPh sb="3" eb="5">
      <t>チュウオウ</t>
    </rPh>
    <rPh sb="5" eb="7">
      <t>ケンゼイ</t>
    </rPh>
    <rPh sb="7" eb="9">
      <t>ジム</t>
    </rPh>
    <rPh sb="9" eb="10">
      <t>ショ</t>
    </rPh>
    <rPh sb="11" eb="14">
      <t>ケンミンゼイ</t>
    </rPh>
    <rPh sb="15" eb="17">
      <t>カンゼイ</t>
    </rPh>
    <rPh sb="17" eb="18">
      <t>カ</t>
    </rPh>
    <phoneticPr fontId="1"/>
  </si>
  <si>
    <t>所属</t>
    <rPh sb="0" eb="2">
      <t>ショゾク</t>
    </rPh>
    <phoneticPr fontId="1"/>
  </si>
  <si>
    <t>電話番号</t>
    <rPh sb="0" eb="2">
      <t>デンワ</t>
    </rPh>
    <rPh sb="2" eb="4">
      <t>バンゴウ</t>
    </rPh>
    <phoneticPr fontId="1"/>
  </si>
  <si>
    <t>担当者に連絡が取れる電話番号を入力してください。</t>
    <rPh sb="0" eb="3">
      <t>タントウシャ</t>
    </rPh>
    <rPh sb="4" eb="6">
      <t>レンラク</t>
    </rPh>
    <rPh sb="7" eb="8">
      <t>ト</t>
    </rPh>
    <rPh sb="10" eb="12">
      <t>デンワ</t>
    </rPh>
    <rPh sb="12" eb="14">
      <t>バンゴウ</t>
    </rPh>
    <rPh sb="15" eb="17">
      <t>ニュウリョク</t>
    </rPh>
    <phoneticPr fontId="1"/>
  </si>
  <si>
    <t>法人番号(13桁)</t>
    <rPh sb="0" eb="2">
      <t>ホウジン</t>
    </rPh>
    <rPh sb="2" eb="4">
      <t>バンゴウ</t>
    </rPh>
    <rPh sb="7" eb="8">
      <t>ケタ</t>
    </rPh>
    <phoneticPr fontId="1"/>
  </si>
  <si>
    <t>旧法人番号(13桁)</t>
    <rPh sb="0" eb="1">
      <t>キュウ</t>
    </rPh>
    <rPh sb="1" eb="3">
      <t>ホウジン</t>
    </rPh>
    <rPh sb="3" eb="5">
      <t>バンゴウ</t>
    </rPh>
    <rPh sb="8" eb="9">
      <t>ケタ</t>
    </rPh>
    <phoneticPr fontId="1"/>
  </si>
  <si>
    <t>期別</t>
    <rPh sb="0" eb="1">
      <t>キ</t>
    </rPh>
    <rPh sb="1" eb="2">
      <t>ベツ</t>
    </rPh>
    <phoneticPr fontId="1"/>
  </si>
  <si>
    <t>提出年月日</t>
    <rPh sb="0" eb="2">
      <t>テイシュツ</t>
    </rPh>
    <rPh sb="2" eb="5">
      <t>ネンガッピ</t>
    </rPh>
    <phoneticPr fontId="1"/>
  </si>
  <si>
    <t>日提出</t>
    <rPh sb="0" eb="1">
      <t>ヒ</t>
    </rPh>
    <rPh sb="1" eb="3">
      <t>テイシュツ</t>
    </rPh>
    <phoneticPr fontId="1"/>
  </si>
  <si>
    <t>課税</t>
    <rPh sb="0" eb="2">
      <t>カゼイ</t>
    </rPh>
    <phoneticPr fontId="1"/>
  </si>
  <si>
    <t>還付税額</t>
    <rPh sb="0" eb="2">
      <t>カンプ</t>
    </rPh>
    <rPh sb="2" eb="4">
      <t>ゼイガク</t>
    </rPh>
    <phoneticPr fontId="1"/>
  </si>
  <si>
    <t>小計</t>
    <rPh sb="0" eb="2">
      <t>ショウケイ</t>
    </rPh>
    <phoneticPr fontId="1"/>
  </si>
  <si>
    <t>非課税等</t>
    <rPh sb="0" eb="3">
      <t>ヒカゼイ</t>
    </rPh>
    <rPh sb="3" eb="4">
      <t>トウ</t>
    </rPh>
    <phoneticPr fontId="1"/>
  </si>
  <si>
    <t>計</t>
    <rPh sb="0" eb="1">
      <t>ケイ</t>
    </rPh>
    <phoneticPr fontId="1"/>
  </si>
  <si>
    <t>税額</t>
    <rPh sb="0" eb="2">
      <t>ゼイガク</t>
    </rPh>
    <phoneticPr fontId="1"/>
  </si>
  <si>
    <t>期限後の納入で、延滞金が発生する場合は入力してください。</t>
    <rPh sb="0" eb="2">
      <t>キゲン</t>
    </rPh>
    <rPh sb="2" eb="3">
      <t>ゴ</t>
    </rPh>
    <rPh sb="4" eb="6">
      <t>ノウニュウ</t>
    </rPh>
    <rPh sb="8" eb="11">
      <t>エンタイキン</t>
    </rPh>
    <rPh sb="12" eb="14">
      <t>ハッセイ</t>
    </rPh>
    <rPh sb="16" eb="18">
      <t>バアイ</t>
    </rPh>
    <rPh sb="19" eb="21">
      <t>ニュウリョク</t>
    </rPh>
    <phoneticPr fontId="1"/>
  </si>
  <si>
    <t>【問い合わせ先】</t>
    <rPh sb="1" eb="2">
      <t>ト</t>
    </rPh>
    <rPh sb="3" eb="4">
      <t>ア</t>
    </rPh>
    <rPh sb="6" eb="7">
      <t>サキ</t>
    </rPh>
    <phoneticPr fontId="1"/>
  </si>
  <si>
    <t>申告書・納入書の作成方法</t>
    <rPh sb="0" eb="3">
      <t>シンコクショ</t>
    </rPh>
    <rPh sb="4" eb="7">
      <t>ノウニュウショ</t>
    </rPh>
    <rPh sb="8" eb="10">
      <t>サクセイ</t>
    </rPh>
    <rPh sb="10" eb="12">
      <t>ホウホウ</t>
    </rPh>
    <phoneticPr fontId="1"/>
  </si>
  <si>
    <t>このシートに必要事項を入力してください。</t>
    <rPh sb="6" eb="8">
      <t>ヒツヨウ</t>
    </rPh>
    <rPh sb="8" eb="10">
      <t>ジコウ</t>
    </rPh>
    <rPh sb="11" eb="13">
      <t>ニュウリョク</t>
    </rPh>
    <phoneticPr fontId="1"/>
  </si>
  <si>
    <t>〒260-8654</t>
    <phoneticPr fontId="1"/>
  </si>
  <si>
    <t>「印刷用」のシートを開き、「Ａ４判」用紙（縦・２枚）に印刷してください。</t>
    <rPh sb="24" eb="25">
      <t>マイ</t>
    </rPh>
    <phoneticPr fontId="1"/>
  </si>
  <si>
    <t>千葉県千葉市中央区都町２－１－１２</t>
    <rPh sb="0" eb="3">
      <t>チバケン</t>
    </rPh>
    <rPh sb="3" eb="6">
      <t>チバシ</t>
    </rPh>
    <rPh sb="6" eb="9">
      <t>チュウオウク</t>
    </rPh>
    <rPh sb="9" eb="11">
      <t>ミヤコチョウ</t>
    </rPh>
    <phoneticPr fontId="1"/>
  </si>
  <si>
    <t>都町合同庁舎２階</t>
    <rPh sb="0" eb="2">
      <t>ミヤコチョウ</t>
    </rPh>
    <rPh sb="2" eb="4">
      <t>ゴウドウ</t>
    </rPh>
    <rPh sb="4" eb="6">
      <t>チョウシャ</t>
    </rPh>
    <rPh sb="7" eb="8">
      <t>カイ</t>
    </rPh>
    <phoneticPr fontId="1"/>
  </si>
  <si>
    <t>電話　０４３－２３１－２３０５</t>
    <rPh sb="0" eb="2">
      <t>デンワ</t>
    </rPh>
    <phoneticPr fontId="1"/>
  </si>
  <si>
    <t>非課税となる株式等譲渡所得の支払額を入力してください。</t>
    <rPh sb="0" eb="3">
      <t>ヒカゼイ</t>
    </rPh>
    <rPh sb="6" eb="8">
      <t>カブシキ</t>
    </rPh>
    <rPh sb="8" eb="9">
      <t>トウ</t>
    </rPh>
    <rPh sb="9" eb="11">
      <t>ジョウト</t>
    </rPh>
    <rPh sb="11" eb="13">
      <t>ショトク</t>
    </rPh>
    <rPh sb="14" eb="16">
      <t>シハライ</t>
    </rPh>
    <rPh sb="16" eb="17">
      <t>ガク</t>
    </rPh>
    <rPh sb="18" eb="20">
      <t>ニュウリョク</t>
    </rPh>
    <phoneticPr fontId="1"/>
  </si>
  <si>
    <t>様</t>
    <rPh sb="0" eb="1">
      <t>サマ</t>
    </rPh>
    <phoneticPr fontId="1"/>
  </si>
  <si>
    <t>(中途</t>
    <rPh sb="1" eb="3">
      <t>チュウト</t>
    </rPh>
    <phoneticPr fontId="1"/>
  </si>
  <si>
    <t>月分)</t>
    <rPh sb="0" eb="1">
      <t>ツキ</t>
    </rPh>
    <rPh sb="1" eb="2">
      <t>ブン</t>
    </rPh>
    <phoneticPr fontId="1"/>
  </si>
  <si>
    <t>株式等譲渡所得の支払いをした「年」を入力してください。（記載要領２により「中途」の場合は「月」を入力してください。）</t>
    <rPh sb="0" eb="2">
      <t>カブシキ</t>
    </rPh>
    <rPh sb="2" eb="3">
      <t>トウ</t>
    </rPh>
    <rPh sb="3" eb="5">
      <t>ジョウト</t>
    </rPh>
    <rPh sb="5" eb="7">
      <t>ショトク</t>
    </rPh>
    <rPh sb="8" eb="10">
      <t>シハラ</t>
    </rPh>
    <rPh sb="15" eb="16">
      <t>ネン</t>
    </rPh>
    <rPh sb="18" eb="20">
      <t>ニュウリョク</t>
    </rPh>
    <phoneticPr fontId="1"/>
  </si>
  <si>
    <t>提出年月日（納入日）を入力してください。提出期限は徴収の日の属する年の翌年１月10日です。（「中途」の場合は翌月10日です。）</t>
    <rPh sb="0" eb="2">
      <t>テイシュツ</t>
    </rPh>
    <rPh sb="2" eb="5">
      <t>ネンガッピ</t>
    </rPh>
    <rPh sb="6" eb="9">
      <t>ノウニュウビ</t>
    </rPh>
    <rPh sb="11" eb="13">
      <t>ニュウリョク</t>
    </rPh>
    <rPh sb="20" eb="22">
      <t>テイシュツ</t>
    </rPh>
    <rPh sb="22" eb="24">
      <t>キゲン</t>
    </rPh>
    <rPh sb="25" eb="27">
      <t>チョウシュウ</t>
    </rPh>
    <rPh sb="28" eb="29">
      <t>ヒ</t>
    </rPh>
    <rPh sb="30" eb="31">
      <t>ゾク</t>
    </rPh>
    <rPh sb="33" eb="34">
      <t>ネン</t>
    </rPh>
    <rPh sb="35" eb="37">
      <t>ヨクトシ</t>
    </rPh>
    <rPh sb="38" eb="39">
      <t>ガツ</t>
    </rPh>
    <rPh sb="41" eb="42">
      <t>ヒ</t>
    </rPh>
    <phoneticPr fontId="1"/>
  </si>
  <si>
    <t>特別徴収義務者の所在地及び名称を入力してください。</t>
    <rPh sb="4" eb="6">
      <t>ギム</t>
    </rPh>
    <rPh sb="6" eb="7">
      <t>モノ</t>
    </rPh>
    <rPh sb="8" eb="11">
      <t>ショザイチ</t>
    </rPh>
    <rPh sb="11" eb="12">
      <t>オヨ</t>
    </rPh>
    <rPh sb="13" eb="15">
      <t>メイショウ</t>
    </rPh>
    <rPh sb="16" eb="18">
      <t>ニュウリョク</t>
    </rPh>
    <phoneticPr fontId="1"/>
  </si>
  <si>
    <t>問い合わせに対応できる担当者の所属名及び氏名を入力してください。</t>
    <rPh sb="0" eb="1">
      <t>ト</t>
    </rPh>
    <rPh sb="2" eb="3">
      <t>ア</t>
    </rPh>
    <rPh sb="6" eb="8">
      <t>タイオウ</t>
    </rPh>
    <rPh sb="11" eb="14">
      <t>タントウシャ</t>
    </rPh>
    <rPh sb="15" eb="18">
      <t>ショゾクメイ</t>
    </rPh>
    <rPh sb="18" eb="19">
      <t>オヨ</t>
    </rPh>
    <rPh sb="20" eb="22">
      <t>シメイ</t>
    </rPh>
    <rPh sb="23" eb="25">
      <t>ニュウリョク</t>
    </rPh>
    <phoneticPr fontId="1"/>
  </si>
  <si>
    <t>特別徴収義務者の法人番号を入力してください。</t>
    <rPh sb="8" eb="10">
      <t>ホウジン</t>
    </rPh>
    <rPh sb="10" eb="12">
      <t>バンゴウ</t>
    </rPh>
    <rPh sb="13" eb="15">
      <t>ニュウリョク</t>
    </rPh>
    <phoneticPr fontId="1"/>
  </si>
  <si>
    <t>前回申告時と法人番号が異なる場合に、前回申告時の法人番号を入力してください。（同一の場合は不要）</t>
    <rPh sb="0" eb="1">
      <t>ゼン</t>
    </rPh>
    <rPh sb="1" eb="2">
      <t>カイ</t>
    </rPh>
    <rPh sb="2" eb="4">
      <t>シンコク</t>
    </rPh>
    <rPh sb="4" eb="5">
      <t>ジ</t>
    </rPh>
    <rPh sb="6" eb="8">
      <t>ホウジン</t>
    </rPh>
    <rPh sb="8" eb="10">
      <t>バンゴウ</t>
    </rPh>
    <rPh sb="11" eb="12">
      <t>コト</t>
    </rPh>
    <rPh sb="14" eb="16">
      <t>バアイ</t>
    </rPh>
    <rPh sb="18" eb="20">
      <t>ゼンカイ</t>
    </rPh>
    <rPh sb="20" eb="22">
      <t>シンコク</t>
    </rPh>
    <rPh sb="22" eb="23">
      <t>ジ</t>
    </rPh>
    <rPh sb="24" eb="26">
      <t>ホウジン</t>
    </rPh>
    <rPh sb="26" eb="28">
      <t>バンゴウ</t>
    </rPh>
    <rPh sb="29" eb="31">
      <t>ニュウリョク</t>
    </rPh>
    <rPh sb="39" eb="40">
      <t>ドウ</t>
    </rPh>
    <rPh sb="40" eb="41">
      <t>イチ</t>
    </rPh>
    <rPh sb="42" eb="44">
      <t>バアイ</t>
    </rPh>
    <rPh sb="45" eb="47">
      <t>フヨウ</t>
    </rPh>
    <phoneticPr fontId="1"/>
  </si>
  <si>
    <t>支払金額</t>
    <rPh sb="0" eb="2">
      <t>シハライ</t>
    </rPh>
    <rPh sb="2" eb="4">
      <t>キンガク</t>
    </rPh>
    <phoneticPr fontId="1"/>
  </si>
  <si>
    <t>税額</t>
    <phoneticPr fontId="1"/>
  </si>
  <si>
    <t>課税の対象となる株式等譲渡所得（還付額）の支払額及び税額を入力してください。</t>
    <rPh sb="0" eb="2">
      <t>カゼイ</t>
    </rPh>
    <rPh sb="3" eb="5">
      <t>タイショウ</t>
    </rPh>
    <rPh sb="8" eb="10">
      <t>カブシキ</t>
    </rPh>
    <rPh sb="10" eb="11">
      <t>トウ</t>
    </rPh>
    <rPh sb="11" eb="13">
      <t>ジョウト</t>
    </rPh>
    <rPh sb="13" eb="15">
      <t>ショトク</t>
    </rPh>
    <rPh sb="21" eb="23">
      <t>シハライ</t>
    </rPh>
    <rPh sb="23" eb="24">
      <t>ガク</t>
    </rPh>
    <rPh sb="24" eb="25">
      <t>オヨ</t>
    </rPh>
    <rPh sb="26" eb="28">
      <t>ゼイガク</t>
    </rPh>
    <rPh sb="29" eb="31">
      <t>ニュウリョク</t>
    </rPh>
    <phoneticPr fontId="1"/>
  </si>
  <si>
    <t>円</t>
    <rPh sb="0" eb="1">
      <t>エン</t>
    </rPh>
    <phoneticPr fontId="1"/>
  </si>
  <si>
    <t>(a)</t>
    <phoneticPr fontId="1"/>
  </si>
  <si>
    <t>(b)</t>
    <phoneticPr fontId="1"/>
  </si>
  <si>
    <t>(a)-(b)</t>
    <phoneticPr fontId="1"/>
  </si>
  <si>
    <t>(c)</t>
    <phoneticPr fontId="1"/>
  </si>
  <si>
    <t>(a)-(b)+(c)</t>
    <phoneticPr fontId="1"/>
  </si>
  <si>
    <t>摘要</t>
    <rPh sb="0" eb="2">
      <t>テキヨウ</t>
    </rPh>
    <phoneticPr fontId="1"/>
  </si>
  <si>
    <t>申告の内容を補足する必要がある場合は入力してください。</t>
    <rPh sb="0" eb="2">
      <t>シンコク</t>
    </rPh>
    <rPh sb="3" eb="5">
      <t>ナイヨウ</t>
    </rPh>
    <rPh sb="6" eb="8">
      <t>ホソク</t>
    </rPh>
    <rPh sb="10" eb="12">
      <t>ヒツヨウ</t>
    </rPh>
    <rPh sb="15" eb="17">
      <t>バアイ</t>
    </rPh>
    <rPh sb="18" eb="20">
      <t>ニュウリョク</t>
    </rPh>
    <phoneticPr fontId="1"/>
  </si>
  <si>
    <t>（例：未成年者口座分　等）</t>
    <rPh sb="1" eb="2">
      <t>レイ</t>
    </rPh>
    <rPh sb="3" eb="7">
      <t>ミセイネンシャ</t>
    </rPh>
    <rPh sb="7" eb="9">
      <t>コウザ</t>
    </rPh>
    <rPh sb="9" eb="10">
      <t>ブン</t>
    </rPh>
    <rPh sb="11" eb="12">
      <t>トウ</t>
    </rPh>
    <phoneticPr fontId="1"/>
  </si>
  <si>
    <t>千葉県 県民税株式等譲渡所得割( 61 )申告書・納入書作成用入力フォーム</t>
    <rPh sb="0" eb="3">
      <t>チバケン</t>
    </rPh>
    <rPh sb="4" eb="7">
      <t>ケンミンゼイ</t>
    </rPh>
    <rPh sb="7" eb="9">
      <t>カブシキ</t>
    </rPh>
    <rPh sb="9" eb="10">
      <t>トウ</t>
    </rPh>
    <rPh sb="10" eb="12">
      <t>ジョウト</t>
    </rPh>
    <rPh sb="12" eb="14">
      <t>ショトク</t>
    </rPh>
    <rPh sb="14" eb="15">
      <t>ワリ</t>
    </rPh>
    <rPh sb="21" eb="24">
      <t>シンコクショ</t>
    </rPh>
    <rPh sb="25" eb="27">
      <t>ノウニュウ</t>
    </rPh>
    <rPh sb="27" eb="28">
      <t>ショ</t>
    </rPh>
    <rPh sb="28" eb="30">
      <t>サクセイ</t>
    </rPh>
    <rPh sb="30" eb="31">
      <t>ヨウ</t>
    </rPh>
    <rPh sb="31" eb="33">
      <t>ニュウリョク</t>
    </rPh>
    <phoneticPr fontId="1"/>
  </si>
  <si>
    <t>令和</t>
  </si>
  <si>
    <t>00100-1-963429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</si>
</sst>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000000000"/>
  </numFmts>
  <fonts count="36" x14ac:knownFonts="1">
    <font>
      <sz val="11"/>
      <color theme="1"/>
      <name val="游ゴシック"/>
      <family val="2"/>
      <scheme val="minor"/>
    </font>
    <font>
      <sz val="6"/>
      <name val="游ゴシック"/>
      <family val="3"/>
      <charset val="128"/>
      <scheme val="minor"/>
    </font>
    <font>
      <sz val="10"/>
      <color theme="1"/>
      <name val="游ゴシック"/>
      <family val="2"/>
      <scheme val="minor"/>
    </font>
    <font>
      <sz val="9"/>
      <color theme="1"/>
      <name val="游ゴシック"/>
      <family val="2"/>
      <scheme val="minor"/>
    </font>
    <font>
      <sz val="8"/>
      <color theme="1"/>
      <name val="游ゴシック"/>
      <family val="2"/>
      <scheme val="minor"/>
    </font>
    <font>
      <sz val="6"/>
      <color theme="1"/>
      <name val="游ゴシック"/>
      <family val="2"/>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5"/>
      <color theme="1"/>
      <name val="游ゴシック"/>
      <family val="2"/>
      <scheme val="minor"/>
    </font>
    <font>
      <sz val="5"/>
      <color theme="1"/>
      <name val="游ゴシック"/>
      <family val="3"/>
      <charset val="128"/>
      <scheme val="minor"/>
    </font>
    <font>
      <sz val="7"/>
      <color theme="1"/>
      <name val="游ゴシック"/>
      <family val="2"/>
      <scheme val="minor"/>
    </font>
    <font>
      <sz val="7"/>
      <color theme="1"/>
      <name val="游ゴシック"/>
      <family val="3"/>
      <charset val="128"/>
      <scheme val="minor"/>
    </font>
    <font>
      <sz val="13"/>
      <color theme="1"/>
      <name val="游ゴシック"/>
      <family val="3"/>
      <charset val="128"/>
      <scheme val="minor"/>
    </font>
    <font>
      <i/>
      <sz val="10"/>
      <color theme="1"/>
      <name val="游ゴシック"/>
      <family val="3"/>
      <charset val="128"/>
      <scheme val="minor"/>
    </font>
    <font>
      <b/>
      <sz val="16"/>
      <color rgb="FFFF0000"/>
      <name val="游ゴシック"/>
      <family val="3"/>
      <charset val="128"/>
      <scheme val="minor"/>
    </font>
    <font>
      <b/>
      <sz val="11"/>
      <color theme="1"/>
      <name val="游ゴシック"/>
      <family val="3"/>
      <charset val="128"/>
      <scheme val="minor"/>
    </font>
    <font>
      <sz val="11"/>
      <color theme="1"/>
      <name val="游ゴシック"/>
      <family val="2"/>
      <scheme val="minor"/>
    </font>
    <font>
      <sz val="11"/>
      <color rgb="FFFF0000"/>
      <name val="游ゴシック"/>
      <family val="2"/>
      <scheme val="minor"/>
    </font>
    <font>
      <sz val="11"/>
      <color theme="1"/>
      <name val="游ゴシック"/>
      <family val="3"/>
      <charset val="128"/>
      <scheme val="minor"/>
    </font>
    <font>
      <sz val="9"/>
      <color rgb="FFFF0000"/>
      <name val="游ゴシック"/>
      <family val="2"/>
      <scheme val="minor"/>
    </font>
    <font>
      <sz val="9"/>
      <color rgb="FFFF0000"/>
      <name val="游ゴシック"/>
      <family val="3"/>
      <charset val="128"/>
      <scheme val="minor"/>
    </font>
    <font>
      <sz val="13"/>
      <color rgb="FFFF0000"/>
      <name val="游ゴシック"/>
      <family val="3"/>
      <charset val="128"/>
      <scheme val="minor"/>
    </font>
    <font>
      <sz val="8"/>
      <color rgb="FFFF0000"/>
      <name val="游ゴシック"/>
      <family val="3"/>
      <charset val="128"/>
      <scheme val="minor"/>
    </font>
    <font>
      <sz val="11"/>
      <color rgb="FFFF0000"/>
      <name val="游ゴシック"/>
      <family val="3"/>
      <charset val="128"/>
      <scheme val="minor"/>
    </font>
    <font>
      <sz val="6"/>
      <color rgb="FFFF0000"/>
      <name val="游ゴシック"/>
      <family val="3"/>
      <charset val="128"/>
      <scheme val="minor"/>
    </font>
    <font>
      <sz val="10"/>
      <color rgb="FFFF0000"/>
      <name val="游ゴシック"/>
      <family val="3"/>
      <charset val="128"/>
      <scheme val="minor"/>
    </font>
    <font>
      <sz val="5"/>
      <color rgb="FFFF0000"/>
      <name val="游ゴシック"/>
      <family val="3"/>
      <charset val="128"/>
      <scheme val="minor"/>
    </font>
    <font>
      <sz val="7"/>
      <color rgb="FFFF0000"/>
      <name val="游ゴシック"/>
      <family val="3"/>
      <charset val="128"/>
      <scheme val="minor"/>
    </font>
    <font>
      <i/>
      <sz val="10"/>
      <color rgb="FFFF0000"/>
      <name val="游ゴシック"/>
      <family val="3"/>
      <charset val="128"/>
      <scheme val="minor"/>
    </font>
    <font>
      <sz val="11"/>
      <name val="游ゴシック"/>
      <family val="3"/>
      <charset val="128"/>
      <scheme val="minor"/>
    </font>
    <font>
      <sz val="10"/>
      <name val="游ゴシック"/>
      <family val="3"/>
      <charset val="128"/>
      <scheme val="minor"/>
    </font>
    <font>
      <sz val="5"/>
      <name val="游ゴシック"/>
      <family val="3"/>
      <charset val="128"/>
      <scheme val="minor"/>
    </font>
    <font>
      <b/>
      <sz val="14"/>
      <color theme="1"/>
      <name val="游ゴシック"/>
      <family val="3"/>
      <charset val="128"/>
      <scheme val="minor"/>
    </font>
    <font>
      <sz val="6"/>
      <color rgb="FFFF0000"/>
      <name val="游ゴシック"/>
      <family val="2"/>
      <scheme val="minor"/>
    </font>
    <font>
      <sz val="8"/>
      <color rgb="FFFF0000"/>
      <name val="游ゴシック"/>
      <family val="2"/>
      <scheme val="minor"/>
    </font>
  </fonts>
  <fills count="3">
    <fill>
      <patternFill patternType="none"/>
    </fill>
    <fill>
      <patternFill patternType="gray125"/>
    </fill>
    <fill>
      <patternFill patternType="solid">
        <fgColor theme="4" tint="0.79998168889431442"/>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dotted">
        <color auto="1"/>
      </top>
      <bottom/>
      <diagonal/>
    </border>
    <border>
      <left/>
      <right/>
      <top/>
      <bottom style="dotted">
        <color auto="1"/>
      </bottom>
      <diagonal/>
    </border>
    <border>
      <left/>
      <right/>
      <top style="thin">
        <color indexed="64"/>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7" fillId="0" borderId="0" applyFont="0" applyFill="0" applyBorder="0" applyAlignment="0" applyProtection="0">
      <alignment vertical="center"/>
    </xf>
  </cellStyleXfs>
  <cellXfs count="729">
    <xf numFmtId="0" fontId="0" fillId="0" borderId="0" xfId="0"/>
    <xf numFmtId="0" fontId="0" fillId="0" borderId="2" xfId="0" applyBorder="1"/>
    <xf numFmtId="0" fontId="0" fillId="0" borderId="3" xfId="0" applyBorder="1"/>
    <xf numFmtId="0" fontId="0" fillId="0" borderId="0" xfId="0" applyBorder="1"/>
    <xf numFmtId="0" fontId="0" fillId="0" borderId="5" xfId="0" applyBorder="1"/>
    <xf numFmtId="0" fontId="0" fillId="0" borderId="7" xfId="0" applyBorder="1"/>
    <xf numFmtId="0" fontId="0" fillId="0" borderId="8" xfId="0" applyBorder="1"/>
    <xf numFmtId="0" fontId="0" fillId="0" borderId="1" xfId="0" applyBorder="1"/>
    <xf numFmtId="0" fontId="0" fillId="0" borderId="4" xfId="0" applyBorder="1"/>
    <xf numFmtId="0" fontId="0" fillId="0" borderId="6" xfId="0" applyBorder="1"/>
    <xf numFmtId="0" fontId="0" fillId="0" borderId="1" xfId="0"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7" xfId="0" applyBorder="1" applyAlignment="1"/>
    <xf numFmtId="0" fontId="0" fillId="0" borderId="8" xfId="0" applyBorder="1" applyAlignment="1"/>
    <xf numFmtId="0" fontId="9" fillId="0" borderId="10" xfId="0" applyFont="1" applyBorder="1" applyAlignment="1">
      <alignment vertical="top"/>
    </xf>
    <xf numFmtId="0" fontId="10" fillId="0" borderId="1" xfId="0" applyFont="1" applyBorder="1"/>
    <xf numFmtId="0" fontId="10" fillId="0" borderId="10" xfId="0" applyFont="1" applyBorder="1" applyAlignment="1">
      <alignment vertical="top"/>
    </xf>
    <xf numFmtId="0" fontId="10" fillId="0" borderId="2" xfId="0" applyFont="1" applyBorder="1"/>
    <xf numFmtId="0" fontId="9" fillId="0" borderId="0" xfId="0" applyFont="1" applyBorder="1"/>
    <xf numFmtId="0" fontId="9" fillId="0" borderId="0" xfId="0" applyFont="1" applyBorder="1" applyAlignment="1">
      <alignment vertical="top"/>
    </xf>
    <xf numFmtId="0" fontId="9" fillId="0" borderId="3" xfId="0" applyFont="1" applyBorder="1" applyAlignment="1">
      <alignment vertical="top"/>
    </xf>
    <xf numFmtId="0" fontId="9" fillId="0" borderId="1" xfId="0" applyFont="1" applyBorder="1"/>
    <xf numFmtId="0" fontId="9" fillId="0" borderId="10" xfId="0" applyFont="1" applyBorder="1"/>
    <xf numFmtId="0" fontId="9" fillId="0" borderId="2" xfId="0" applyFont="1" applyBorder="1"/>
    <xf numFmtId="0" fontId="9" fillId="0" borderId="3" xfId="0" applyFont="1" applyBorder="1"/>
    <xf numFmtId="0" fontId="3" fillId="0" borderId="1" xfId="0" applyFont="1" applyBorder="1" applyAlignment="1"/>
    <xf numFmtId="0" fontId="3" fillId="0" borderId="2" xfId="0" applyFont="1" applyBorder="1" applyAlignment="1"/>
    <xf numFmtId="0" fontId="3" fillId="0" borderId="4" xfId="0" applyFont="1" applyBorder="1" applyAlignment="1"/>
    <xf numFmtId="0" fontId="3" fillId="0" borderId="0" xfId="0" applyFont="1" applyBorder="1" applyAlignment="1"/>
    <xf numFmtId="0" fontId="9" fillId="0" borderId="1" xfId="0" applyFont="1" applyBorder="1" applyAlignment="1">
      <alignment vertical="top"/>
    </xf>
    <xf numFmtId="0" fontId="10" fillId="0" borderId="3" xfId="0" applyFont="1" applyBorder="1" applyAlignment="1">
      <alignment vertical="top"/>
    </xf>
    <xf numFmtId="0" fontId="10" fillId="0" borderId="21" xfId="0" applyFont="1" applyBorder="1" applyAlignment="1">
      <alignment vertical="top"/>
    </xf>
    <xf numFmtId="0" fontId="0" fillId="0" borderId="23" xfId="0" applyBorder="1"/>
    <xf numFmtId="0" fontId="0" fillId="0" borderId="24" xfId="0" applyBorder="1"/>
    <xf numFmtId="0" fontId="0" fillId="0" borderId="31" xfId="0" applyBorder="1"/>
    <xf numFmtId="0" fontId="4" fillId="0" borderId="5" xfId="0" applyFont="1" applyBorder="1" applyAlignment="1"/>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10" fillId="0" borderId="2" xfId="0" applyFont="1" applyBorder="1" applyAlignment="1">
      <alignment vertical="top"/>
    </xf>
    <xf numFmtId="0" fontId="4" fillId="0" borderId="1" xfId="0" applyFont="1" applyBorder="1" applyAlignment="1"/>
    <xf numFmtId="0" fontId="4" fillId="0" borderId="2" xfId="0" applyFont="1" applyBorder="1" applyAlignment="1"/>
    <xf numFmtId="0" fontId="4" fillId="0" borderId="3" xfId="0" applyFont="1" applyBorder="1" applyAlignment="1"/>
    <xf numFmtId="0" fontId="4" fillId="0" borderId="6" xfId="0" applyFont="1" applyBorder="1" applyAlignment="1"/>
    <xf numFmtId="0" fontId="4" fillId="0" borderId="7" xfId="0" applyFont="1" applyBorder="1" applyAlignment="1"/>
    <xf numFmtId="0" fontId="4" fillId="0" borderId="8" xfId="0" applyFont="1" applyBorder="1" applyAlignment="1"/>
    <xf numFmtId="0" fontId="0" fillId="0" borderId="9" xfId="0" applyBorder="1"/>
    <xf numFmtId="0" fontId="6"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7" fillId="0" borderId="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4" xfId="0" applyFont="1" applyBorder="1" applyAlignment="1">
      <alignment vertical="center" textRotation="255"/>
    </xf>
    <xf numFmtId="0" fontId="6" fillId="0" borderId="6" xfId="0" applyFont="1" applyBorder="1" applyAlignment="1">
      <alignment vertical="center" textRotation="255"/>
    </xf>
    <xf numFmtId="0" fontId="3" fillId="0" borderId="25" xfId="0" applyFont="1" applyBorder="1" applyAlignment="1">
      <alignment vertical="center" textRotation="255"/>
    </xf>
    <xf numFmtId="0" fontId="6" fillId="0" borderId="23" xfId="0" applyFont="1" applyBorder="1" applyAlignment="1">
      <alignment vertical="center" textRotation="255"/>
    </xf>
    <xf numFmtId="0" fontId="6" fillId="0" borderId="0" xfId="0" applyFont="1" applyBorder="1" applyAlignment="1">
      <alignment vertical="center" textRotation="255"/>
    </xf>
    <xf numFmtId="0" fontId="6" fillId="0" borderId="7" xfId="0" applyFont="1" applyBorder="1" applyAlignment="1">
      <alignment vertical="center" textRotation="255"/>
    </xf>
    <xf numFmtId="0" fontId="8" fillId="0" borderId="0"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7" fillId="0" borderId="2" xfId="0" applyFont="1" applyBorder="1" applyAlignment="1">
      <alignment wrapText="1"/>
    </xf>
    <xf numFmtId="0" fontId="7" fillId="0" borderId="1" xfId="0" applyFont="1" applyBorder="1" applyAlignment="1">
      <alignment wrapText="1"/>
    </xf>
    <xf numFmtId="0" fontId="9" fillId="0" borderId="25" xfId="0" applyFont="1" applyBorder="1"/>
    <xf numFmtId="0" fontId="9" fillId="0" borderId="26" xfId="0" applyFont="1" applyBorder="1"/>
    <xf numFmtId="0" fontId="9" fillId="0" borderId="23" xfId="0" applyFont="1" applyBorder="1"/>
    <xf numFmtId="0" fontId="9" fillId="0" borderId="24" xfId="0" applyFont="1" applyBorder="1"/>
    <xf numFmtId="0" fontId="5" fillId="0" borderId="4" xfId="0" applyFont="1" applyBorder="1" applyAlignment="1">
      <alignment vertical="top"/>
    </xf>
    <xf numFmtId="0" fontId="0" fillId="0" borderId="54" xfId="0" applyBorder="1"/>
    <xf numFmtId="0" fontId="0" fillId="0" borderId="55" xfId="0" applyBorder="1"/>
    <xf numFmtId="0" fontId="0" fillId="0" borderId="33" xfId="0" applyBorder="1" applyAlignment="1">
      <alignment vertical="center"/>
    </xf>
    <xf numFmtId="0" fontId="0" fillId="0" borderId="32" xfId="0" applyBorder="1" applyAlignment="1">
      <alignment vertical="center"/>
    </xf>
    <xf numFmtId="0" fontId="6" fillId="0" borderId="7" xfId="0" applyFont="1" applyBorder="1" applyAlignment="1">
      <alignment vertical="center"/>
    </xf>
    <xf numFmtId="0" fontId="0" fillId="0" borderId="0" xfId="0" applyBorder="1" applyAlignment="1">
      <alignment horizontal="center" vertical="center"/>
    </xf>
    <xf numFmtId="0" fontId="15" fillId="0" borderId="0" xfId="0" applyFont="1" applyAlignment="1">
      <alignment vertical="center"/>
    </xf>
    <xf numFmtId="0" fontId="16" fillId="0" borderId="0" xfId="0" applyFont="1"/>
    <xf numFmtId="0" fontId="0" fillId="0" borderId="0" xfId="0"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0" xfId="0" applyFont="1" applyAlignment="1">
      <alignment horizontal="left"/>
    </xf>
    <xf numFmtId="0" fontId="0" fillId="0" borderId="0" xfId="0" applyFont="1" applyBorder="1" applyAlignment="1">
      <alignment vertical="center"/>
    </xf>
    <xf numFmtId="0" fontId="0" fillId="0" borderId="57" xfId="0" applyFont="1" applyBorder="1" applyAlignment="1">
      <alignment vertical="center"/>
    </xf>
    <xf numFmtId="0" fontId="0" fillId="0" borderId="58" xfId="0" applyFont="1" applyBorder="1" applyAlignment="1">
      <alignment vertical="center"/>
    </xf>
    <xf numFmtId="0" fontId="0" fillId="0" borderId="59" xfId="0" applyFont="1" applyBorder="1" applyAlignment="1">
      <alignment vertical="center"/>
    </xf>
    <xf numFmtId="0" fontId="0" fillId="0" borderId="57" xfId="0" applyFont="1" applyBorder="1" applyAlignment="1">
      <alignment horizontal="left"/>
    </xf>
    <xf numFmtId="0" fontId="0" fillId="0" borderId="58" xfId="0" applyFont="1" applyBorder="1" applyAlignment="1">
      <alignment horizontal="left"/>
    </xf>
    <xf numFmtId="0" fontId="18" fillId="0" borderId="0" xfId="0" applyFont="1" applyAlignment="1">
      <alignment vertical="top" wrapText="1"/>
    </xf>
    <xf numFmtId="0" fontId="0" fillId="0" borderId="1"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16" fillId="0" borderId="0" xfId="0" applyFont="1" applyAlignment="1">
      <alignment horizontal="left"/>
    </xf>
    <xf numFmtId="0" fontId="0" fillId="0" borderId="4"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xf>
    <xf numFmtId="0" fontId="0" fillId="0" borderId="5" xfId="0" applyBorder="1" applyAlignment="1">
      <alignment horizontal="left"/>
    </xf>
    <xf numFmtId="0" fontId="0" fillId="0" borderId="8" xfId="0" applyBorder="1" applyAlignment="1">
      <alignment horizontal="left"/>
    </xf>
    <xf numFmtId="0" fontId="0" fillId="0" borderId="0" xfId="0" applyAlignment="1">
      <alignment horizontal="right"/>
    </xf>
    <xf numFmtId="0" fontId="18" fillId="0" borderId="0" xfId="0" applyFont="1" applyAlignment="1">
      <alignment horizontal="left"/>
    </xf>
    <xf numFmtId="0" fontId="0" fillId="0" borderId="58" xfId="0" applyFont="1" applyBorder="1" applyAlignment="1">
      <alignment horizontal="right" vertical="center"/>
    </xf>
    <xf numFmtId="0" fontId="0" fillId="0" borderId="58" xfId="0" quotePrefix="1" applyFont="1" applyBorder="1" applyAlignment="1">
      <alignment horizontal="right"/>
    </xf>
    <xf numFmtId="0" fontId="18" fillId="0" borderId="54" xfId="0" applyFont="1" applyBorder="1"/>
    <xf numFmtId="0" fontId="24" fillId="0" borderId="1" xfId="0" applyFont="1" applyBorder="1"/>
    <xf numFmtId="0" fontId="24" fillId="0" borderId="2" xfId="0" applyFont="1" applyBorder="1"/>
    <xf numFmtId="0" fontId="24" fillId="0" borderId="3" xfId="0" applyFont="1" applyBorder="1"/>
    <xf numFmtId="0" fontId="24" fillId="0" borderId="0" xfId="0" applyFont="1" applyBorder="1"/>
    <xf numFmtId="0" fontId="24" fillId="0" borderId="5" xfId="0" applyFont="1" applyBorder="1"/>
    <xf numFmtId="0" fontId="23" fillId="0" borderId="5" xfId="0" applyFont="1" applyBorder="1" applyAlignment="1"/>
    <xf numFmtId="0" fontId="23" fillId="0" borderId="7" xfId="0" applyFont="1" applyBorder="1" applyAlignment="1"/>
    <xf numFmtId="0" fontId="23" fillId="0" borderId="8" xfId="0" applyFont="1" applyBorder="1" applyAlignment="1"/>
    <xf numFmtId="0" fontId="24" fillId="0" borderId="6" xfId="0" applyFont="1" applyBorder="1"/>
    <xf numFmtId="0" fontId="24" fillId="0" borderId="7" xfId="0" applyFont="1" applyBorder="1"/>
    <xf numFmtId="0" fontId="24" fillId="0" borderId="8" xfId="0" applyFont="1" applyBorder="1"/>
    <xf numFmtId="0" fontId="24" fillId="0" borderId="0" xfId="0" applyFont="1" applyBorder="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24" fillId="0" borderId="4" xfId="0" applyFont="1" applyBorder="1"/>
    <xf numFmtId="0" fontId="24" fillId="0" borderId="1" xfId="0" applyFont="1" applyBorder="1" applyAlignment="1"/>
    <xf numFmtId="0" fontId="24" fillId="0" borderId="2" xfId="0" applyFont="1" applyBorder="1" applyAlignment="1"/>
    <xf numFmtId="0" fontId="24" fillId="0" borderId="3" xfId="0" applyFont="1" applyBorder="1" applyAlignment="1"/>
    <xf numFmtId="0" fontId="24" fillId="0" borderId="4" xfId="0" applyFont="1" applyBorder="1" applyAlignment="1"/>
    <xf numFmtId="0" fontId="24" fillId="0" borderId="0" xfId="0" applyFont="1" applyBorder="1" applyAlignment="1"/>
    <xf numFmtId="0" fontId="24" fillId="0" borderId="5" xfId="0" applyFont="1" applyBorder="1" applyAlignment="1"/>
    <xf numFmtId="0" fontId="24" fillId="0" borderId="4" xfId="0" applyFont="1" applyBorder="1" applyAlignment="1">
      <alignment vertical="center"/>
    </xf>
    <xf numFmtId="0" fontId="24" fillId="0" borderId="9" xfId="0" applyFont="1" applyBorder="1"/>
    <xf numFmtId="0" fontId="24" fillId="0" borderId="7" xfId="0" applyFont="1" applyBorder="1" applyAlignment="1"/>
    <xf numFmtId="0" fontId="24" fillId="0" borderId="8" xfId="0" applyFont="1" applyBorder="1" applyAlignment="1"/>
    <xf numFmtId="0" fontId="27" fillId="0" borderId="1" xfId="0" applyFont="1" applyBorder="1" applyAlignment="1">
      <alignment vertical="top"/>
    </xf>
    <xf numFmtId="0" fontId="27" fillId="0" borderId="3" xfId="0" applyFont="1" applyBorder="1" applyAlignment="1">
      <alignment vertical="top"/>
    </xf>
    <xf numFmtId="0" fontId="27" fillId="0" borderId="1" xfId="0" applyFont="1" applyBorder="1"/>
    <xf numFmtId="0" fontId="27" fillId="0" borderId="10" xfId="0" applyFont="1" applyBorder="1" applyAlignment="1">
      <alignment vertical="top"/>
    </xf>
    <xf numFmtId="0" fontId="27" fillId="0" borderId="2" xfId="0" applyFont="1" applyBorder="1"/>
    <xf numFmtId="0" fontId="27" fillId="0" borderId="2" xfId="0" applyFont="1" applyBorder="1" applyAlignment="1">
      <alignment vertical="top"/>
    </xf>
    <xf numFmtId="0" fontId="27" fillId="0" borderId="21" xfId="0" applyFont="1" applyBorder="1" applyAlignment="1">
      <alignment vertical="top"/>
    </xf>
    <xf numFmtId="0" fontId="23" fillId="0" borderId="1" xfId="0" applyFont="1" applyBorder="1" applyAlignment="1">
      <alignment wrapText="1"/>
    </xf>
    <xf numFmtId="0" fontId="23" fillId="0" borderId="2" xfId="0" applyFont="1" applyBorder="1" applyAlignment="1">
      <alignment wrapText="1"/>
    </xf>
    <xf numFmtId="0" fontId="27" fillId="0" borderId="0" xfId="0" applyFont="1" applyBorder="1"/>
    <xf numFmtId="0" fontId="27" fillId="0" borderId="0" xfId="0" applyFont="1" applyBorder="1" applyAlignment="1">
      <alignment vertical="top"/>
    </xf>
    <xf numFmtId="0" fontId="24" fillId="0" borderId="5" xfId="0" applyFont="1" applyBorder="1" applyAlignment="1">
      <alignment vertical="center"/>
    </xf>
    <xf numFmtId="0" fontId="24" fillId="0" borderId="23" xfId="0" applyFont="1" applyBorder="1"/>
    <xf numFmtId="0" fontId="21" fillId="0" borderId="25" xfId="0" applyFont="1" applyBorder="1" applyAlignment="1">
      <alignment vertical="center" textRotation="255"/>
    </xf>
    <xf numFmtId="0" fontId="21" fillId="0" borderId="23" xfId="0" applyFont="1" applyBorder="1" applyAlignment="1">
      <alignment vertical="center" textRotation="255"/>
    </xf>
    <xf numFmtId="0" fontId="24" fillId="0" borderId="24" xfId="0" applyFont="1" applyBorder="1"/>
    <xf numFmtId="0" fontId="21" fillId="0" borderId="4" xfId="0" applyFont="1" applyBorder="1" applyAlignment="1">
      <alignment vertical="center" textRotation="255"/>
    </xf>
    <xf numFmtId="0" fontId="21" fillId="0" borderId="0" xfId="0" applyFont="1" applyBorder="1" applyAlignment="1">
      <alignment vertical="center" textRotation="255"/>
    </xf>
    <xf numFmtId="0" fontId="28" fillId="0" borderId="4" xfId="0" applyFont="1" applyBorder="1" applyAlignment="1">
      <alignment vertical="top"/>
    </xf>
    <xf numFmtId="0" fontId="28" fillId="0" borderId="0" xfId="0" applyFont="1" applyBorder="1" applyAlignment="1">
      <alignment vertical="top"/>
    </xf>
    <xf numFmtId="0" fontId="25" fillId="0" borderId="0"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1" fillId="0" borderId="6" xfId="0" applyFont="1" applyBorder="1" applyAlignment="1">
      <alignment vertical="center" textRotation="255"/>
    </xf>
    <xf numFmtId="0" fontId="21" fillId="0" borderId="7" xfId="0" applyFont="1" applyBorder="1" applyAlignment="1">
      <alignment vertical="center" textRotation="255"/>
    </xf>
    <xf numFmtId="0" fontId="24" fillId="0" borderId="55" xfId="0" applyFont="1" applyBorder="1"/>
    <xf numFmtId="0" fontId="0" fillId="0" borderId="0" xfId="0" applyFont="1" applyAlignment="1">
      <alignment horizontal="left" vertical="center"/>
    </xf>
    <xf numFmtId="0" fontId="0" fillId="0" borderId="0" xfId="0" applyFont="1" applyBorder="1" applyAlignment="1">
      <alignment horizontal="left" vertical="top"/>
    </xf>
    <xf numFmtId="0" fontId="0" fillId="0" borderId="0" xfId="0" applyFont="1" applyBorder="1" applyAlignment="1">
      <alignment horizontal="center" vertical="top" textRotation="255"/>
    </xf>
    <xf numFmtId="0" fontId="18" fillId="0" borderId="0" xfId="0" applyFont="1" applyBorder="1"/>
    <xf numFmtId="0" fontId="20" fillId="0" borderId="0" xfId="0" applyFont="1" applyBorder="1" applyAlignment="1">
      <alignment vertical="center"/>
    </xf>
    <xf numFmtId="0" fontId="20" fillId="0" borderId="0" xfId="0" applyFont="1" applyBorder="1" applyAlignment="1">
      <alignment vertical="center" wrapText="1"/>
    </xf>
    <xf numFmtId="0" fontId="23" fillId="0" borderId="0" xfId="0" applyFont="1" applyBorder="1" applyAlignment="1">
      <alignment horizontal="left" vertical="center"/>
    </xf>
    <xf numFmtId="0" fontId="23" fillId="0" borderId="1" xfId="0" applyFont="1" applyBorder="1" applyAlignment="1"/>
    <xf numFmtId="0" fontId="23" fillId="0" borderId="2" xfId="0" applyFont="1" applyBorder="1" applyAlignment="1"/>
    <xf numFmtId="0" fontId="23" fillId="0" borderId="3" xfId="0" applyFont="1" applyBorder="1" applyAlignment="1"/>
    <xf numFmtId="0" fontId="23" fillId="0" borderId="0" xfId="0" applyFont="1" applyBorder="1" applyAlignment="1">
      <alignment vertical="center"/>
    </xf>
    <xf numFmtId="0" fontId="30" fillId="0" borderId="0" xfId="0" applyFont="1" applyBorder="1"/>
    <xf numFmtId="0" fontId="30" fillId="0" borderId="5" xfId="0" applyFont="1" applyBorder="1"/>
    <xf numFmtId="0" fontId="30" fillId="0" borderId="0" xfId="0" applyFont="1" applyBorder="1" applyAlignment="1">
      <alignment vertical="center"/>
    </xf>
    <xf numFmtId="0" fontId="32" fillId="0" borderId="1" xfId="0" applyFont="1" applyBorder="1"/>
    <xf numFmtId="0" fontId="32" fillId="0" borderId="10" xfId="0" applyFont="1" applyBorder="1"/>
    <xf numFmtId="0" fontId="32" fillId="0" borderId="2" xfId="0" applyFont="1" applyBorder="1"/>
    <xf numFmtId="0" fontId="32" fillId="0" borderId="3" xfId="0" applyFont="1" applyBorder="1"/>
    <xf numFmtId="0" fontId="32" fillId="0" borderId="25" xfId="0" applyFont="1" applyBorder="1"/>
    <xf numFmtId="0" fontId="32" fillId="0" borderId="26" xfId="0" applyFont="1" applyBorder="1"/>
    <xf numFmtId="0" fontId="32" fillId="0" borderId="23" xfId="0" applyFont="1" applyBorder="1"/>
    <xf numFmtId="0" fontId="32" fillId="0" borderId="24" xfId="0" applyFont="1" applyBorder="1"/>
    <xf numFmtId="0" fontId="30" fillId="0" borderId="2" xfId="0" applyFont="1" applyBorder="1"/>
    <xf numFmtId="0" fontId="30" fillId="0" borderId="7" xfId="0" applyFont="1" applyBorder="1"/>
    <xf numFmtId="0" fontId="30" fillId="0" borderId="23" xfId="0" applyFont="1" applyBorder="1"/>
    <xf numFmtId="0" fontId="30" fillId="0" borderId="31" xfId="0" applyFont="1" applyBorder="1"/>
    <xf numFmtId="177" fontId="0" fillId="2" borderId="36" xfId="0" applyNumberFormat="1" applyFill="1" applyBorder="1" applyAlignment="1" applyProtection="1">
      <alignment horizontal="center" vertical="center"/>
      <protection locked="0"/>
    </xf>
    <xf numFmtId="0" fontId="24" fillId="0" borderId="0" xfId="0" applyFont="1" applyAlignment="1">
      <alignment horizontal="left"/>
    </xf>
    <xf numFmtId="0" fontId="33" fillId="0" borderId="0" xfId="0" applyFont="1" applyAlignment="1">
      <alignment horizontal="left"/>
    </xf>
    <xf numFmtId="0" fontId="0" fillId="0" borderId="59" xfId="0" applyFont="1" applyFill="1" applyBorder="1" applyAlignment="1">
      <alignment horizontal="left"/>
    </xf>
    <xf numFmtId="0" fontId="0" fillId="2" borderId="59" xfId="0" applyFont="1" applyFill="1" applyBorder="1" applyAlignment="1">
      <alignment vertical="center"/>
    </xf>
    <xf numFmtId="0" fontId="0" fillId="2" borderId="59" xfId="0" applyFont="1" applyFill="1" applyBorder="1" applyAlignment="1">
      <alignment horizontal="left"/>
    </xf>
    <xf numFmtId="0" fontId="0" fillId="0" borderId="59" xfId="0" applyFont="1" applyFill="1" applyBorder="1" applyAlignment="1" applyProtection="1">
      <alignment vertical="center"/>
    </xf>
    <xf numFmtId="0" fontId="0" fillId="0" borderId="59" xfId="0" applyFont="1" applyFill="1" applyBorder="1" applyAlignment="1" applyProtection="1">
      <alignment horizontal="left"/>
    </xf>
    <xf numFmtId="0" fontId="19" fillId="0" borderId="0" xfId="0" applyFont="1" applyAlignment="1">
      <alignment horizontal="left" vertical="center"/>
    </xf>
    <xf numFmtId="0" fontId="19" fillId="0" borderId="0" xfId="0" applyFont="1" applyAlignment="1">
      <alignment horizontal="left"/>
    </xf>
    <xf numFmtId="0" fontId="35" fillId="0" borderId="6" xfId="0" applyFont="1" applyBorder="1" applyAlignment="1"/>
    <xf numFmtId="0" fontId="35" fillId="0" borderId="7" xfId="0" applyFont="1" applyBorder="1" applyAlignment="1"/>
    <xf numFmtId="0" fontId="18" fillId="0" borderId="1" xfId="0" applyFont="1" applyBorder="1"/>
    <xf numFmtId="0" fontId="18" fillId="0" borderId="2" xfId="0" applyFont="1" applyBorder="1"/>
    <xf numFmtId="0" fontId="0" fillId="0" borderId="63" xfId="0" applyFont="1" applyBorder="1" applyAlignment="1">
      <alignment horizontal="center" vertical="top" textRotation="255"/>
    </xf>
    <xf numFmtId="0" fontId="0" fillId="0" borderId="9" xfId="0" applyFont="1" applyBorder="1" applyAlignment="1">
      <alignment horizontal="center" vertical="top" textRotation="255"/>
    </xf>
    <xf numFmtId="0" fontId="0" fillId="0" borderId="64" xfId="0" applyFont="1" applyBorder="1" applyAlignment="1">
      <alignment horizontal="center" vertical="top" textRotation="255"/>
    </xf>
    <xf numFmtId="0" fontId="0" fillId="2" borderId="1"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4" xfId="0" applyFont="1" applyFill="1" applyBorder="1" applyAlignment="1" applyProtection="1">
      <alignment horizontal="left" vertical="top"/>
      <protection locked="0"/>
    </xf>
    <xf numFmtId="0" fontId="0" fillId="2" borderId="0" xfId="0" applyFont="1" applyFill="1" applyBorder="1" applyAlignment="1" applyProtection="1">
      <alignment horizontal="left" vertical="top"/>
      <protection locked="0"/>
    </xf>
    <xf numFmtId="0" fontId="0" fillId="2" borderId="5" xfId="0" applyFont="1" applyFill="1" applyBorder="1" applyAlignment="1" applyProtection="1">
      <alignment horizontal="left" vertical="top"/>
      <protection locked="0"/>
    </xf>
    <xf numFmtId="0" fontId="0" fillId="2" borderId="6" xfId="0" applyFont="1" applyFill="1" applyBorder="1" applyAlignment="1" applyProtection="1">
      <alignment horizontal="left" vertical="top"/>
      <protection locked="0"/>
    </xf>
    <xf numFmtId="0" fontId="0" fillId="2" borderId="7" xfId="0" applyFont="1" applyFill="1" applyBorder="1" applyAlignment="1" applyProtection="1">
      <alignment horizontal="left" vertical="top"/>
      <protection locked="0"/>
    </xf>
    <xf numFmtId="0" fontId="0" fillId="2" borderId="8" xfId="0" applyFont="1" applyFill="1" applyBorder="1" applyAlignment="1" applyProtection="1">
      <alignment horizontal="left" vertical="top"/>
      <protection locked="0"/>
    </xf>
    <xf numFmtId="38" fontId="0" fillId="0" borderId="60" xfId="1" applyFont="1" applyBorder="1" applyAlignment="1">
      <alignment horizontal="center" vertical="center"/>
    </xf>
    <xf numFmtId="38" fontId="0" fillId="0" borderId="61" xfId="1" applyFont="1" applyBorder="1" applyAlignment="1">
      <alignment horizontal="center" vertical="center"/>
    </xf>
    <xf numFmtId="38" fontId="0" fillId="0" borderId="62" xfId="1"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38" fontId="0" fillId="2" borderId="57" xfId="1" applyFont="1" applyFill="1" applyBorder="1" applyAlignment="1" applyProtection="1">
      <alignment vertical="center"/>
      <protection locked="0"/>
    </xf>
    <xf numFmtId="38" fontId="0" fillId="2" borderId="58" xfId="1" applyFont="1" applyFill="1" applyBorder="1" applyAlignment="1" applyProtection="1">
      <alignment vertical="center"/>
      <protection locked="0"/>
    </xf>
    <xf numFmtId="38" fontId="0" fillId="0" borderId="57" xfId="1" applyFont="1" applyFill="1" applyBorder="1" applyAlignment="1" applyProtection="1">
      <alignment vertical="center"/>
    </xf>
    <xf numFmtId="38" fontId="0" fillId="0" borderId="58" xfId="1" applyFont="1" applyFill="1" applyBorder="1" applyAlignment="1" applyProtection="1">
      <alignment vertical="center"/>
    </xf>
    <xf numFmtId="38" fontId="0" fillId="0" borderId="57" xfId="1" applyFont="1" applyFill="1" applyBorder="1" applyAlignment="1">
      <alignment vertical="center"/>
    </xf>
    <xf numFmtId="38" fontId="0" fillId="0" borderId="58" xfId="1" applyFont="1" applyFill="1" applyBorder="1" applyAlignment="1">
      <alignment vertical="center"/>
    </xf>
    <xf numFmtId="38" fontId="0" fillId="0" borderId="60" xfId="1" applyFont="1" applyFill="1" applyBorder="1" applyAlignment="1" applyProtection="1">
      <alignment horizontal="center" vertical="center"/>
    </xf>
    <xf numFmtId="38" fontId="0" fillId="0" borderId="61" xfId="1" applyFont="1" applyFill="1" applyBorder="1" applyAlignment="1" applyProtection="1">
      <alignment horizontal="center" vertical="center"/>
    </xf>
    <xf numFmtId="38" fontId="0" fillId="0" borderId="62" xfId="1" applyFont="1" applyFill="1" applyBorder="1" applyAlignment="1" applyProtection="1">
      <alignment horizontal="center" vertical="center"/>
    </xf>
    <xf numFmtId="178" fontId="0" fillId="2" borderId="57" xfId="0" applyNumberFormat="1" applyFill="1" applyBorder="1" applyAlignment="1" applyProtection="1">
      <alignment horizontal="left"/>
      <protection locked="0"/>
    </xf>
    <xf numFmtId="178" fontId="0" fillId="2" borderId="58" xfId="0" applyNumberFormat="1" applyFill="1" applyBorder="1" applyAlignment="1" applyProtection="1">
      <alignment horizontal="left"/>
      <protection locked="0"/>
    </xf>
    <xf numFmtId="178" fontId="0" fillId="2" borderId="59" xfId="0" applyNumberFormat="1" applyFill="1" applyBorder="1" applyAlignment="1" applyProtection="1">
      <alignment horizontal="left"/>
      <protection locked="0"/>
    </xf>
    <xf numFmtId="0" fontId="0" fillId="0" borderId="1"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2" borderId="57" xfId="0" applyFill="1" applyBorder="1" applyAlignment="1" applyProtection="1">
      <alignment horizontal="left"/>
      <protection locked="0"/>
    </xf>
    <xf numFmtId="0" fontId="0" fillId="2" borderId="58" xfId="0" applyFill="1" applyBorder="1" applyAlignment="1" applyProtection="1">
      <alignment horizontal="left"/>
      <protection locked="0"/>
    </xf>
    <xf numFmtId="0" fontId="0" fillId="2" borderId="59" xfId="0" applyFill="1" applyBorder="1" applyAlignment="1" applyProtection="1">
      <alignment horizontal="left"/>
      <protection locked="0"/>
    </xf>
    <xf numFmtId="0" fontId="0" fillId="2" borderId="57" xfId="0" applyFill="1" applyBorder="1" applyAlignment="1" applyProtection="1">
      <protection locked="0"/>
    </xf>
    <xf numFmtId="0" fontId="0" fillId="2" borderId="58" xfId="0" applyFill="1" applyBorder="1" applyAlignment="1" applyProtection="1">
      <protection locked="0"/>
    </xf>
    <xf numFmtId="0" fontId="0" fillId="2" borderId="59" xfId="0" applyFill="1" applyBorder="1" applyAlignment="1" applyProtection="1">
      <protection locked="0"/>
    </xf>
    <xf numFmtId="0" fontId="0" fillId="0" borderId="57" xfId="0" applyBorder="1" applyAlignment="1">
      <alignment horizontal="left" vertical="center"/>
    </xf>
    <xf numFmtId="0" fontId="0" fillId="0" borderId="59" xfId="0" applyBorder="1" applyAlignment="1">
      <alignment horizontal="left" vertical="center"/>
    </xf>
    <xf numFmtId="0" fontId="0" fillId="0" borderId="25"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4"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5"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4" fillId="0" borderId="2"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8" fillId="0" borderId="0"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7" fillId="0" borderId="1"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vertical="center" wrapText="1"/>
    </xf>
    <xf numFmtId="0" fontId="6" fillId="0" borderId="7" xfId="0" applyFont="1" applyBorder="1" applyAlignment="1">
      <alignment vertical="center" wrapText="1"/>
    </xf>
    <xf numFmtId="0" fontId="5" fillId="0" borderId="9" xfId="0" applyFont="1" applyBorder="1" applyAlignment="1">
      <alignment horizontal="center"/>
    </xf>
    <xf numFmtId="0" fontId="8" fillId="0" borderId="9" xfId="0" applyFont="1" applyBorder="1" applyAlignment="1">
      <alignment horizontal="center"/>
    </xf>
    <xf numFmtId="0" fontId="8" fillId="0" borderId="0" xfId="0" applyFont="1" applyBorder="1" applyAlignment="1">
      <alignment horizontal="center"/>
    </xf>
    <xf numFmtId="177" fontId="2" fillId="0" borderId="1"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6" xfId="0" applyNumberFormat="1" applyFont="1" applyBorder="1" applyAlignment="1">
      <alignment horizontal="center" vertical="center"/>
    </xf>
    <xf numFmtId="177" fontId="2" fillId="0" borderId="8" xfId="0" applyNumberFormat="1" applyFont="1" applyBorder="1" applyAlignment="1">
      <alignment horizontal="center" vertical="center"/>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4" xfId="0" applyFont="1" applyBorder="1" applyAlignment="1">
      <alignment horizontal="center" wrapText="1"/>
    </xf>
    <xf numFmtId="0" fontId="4" fillId="0" borderId="0" xfId="0" applyFont="1" applyBorder="1" applyAlignment="1">
      <alignment horizont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0" fillId="0" borderId="0" xfId="0" quotePrefix="1" applyBorder="1" applyAlignment="1">
      <alignment horizontal="center" vertical="center"/>
    </xf>
    <xf numFmtId="0" fontId="0" fillId="0" borderId="5" xfId="0" applyBorder="1" applyAlignment="1">
      <alignment horizontal="center" vertical="center"/>
    </xf>
    <xf numFmtId="0" fontId="0" fillId="0" borderId="1" xfId="0" quotePrefix="1" applyBorder="1" applyAlignment="1">
      <alignment horizontal="center" vertical="center"/>
    </xf>
    <xf numFmtId="0" fontId="0" fillId="0" borderId="4" xfId="0" applyBorder="1" applyAlignment="1">
      <alignment horizontal="center" vertical="center"/>
    </xf>
    <xf numFmtId="0" fontId="0" fillId="0" borderId="25" xfId="0" quotePrefix="1"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11" xfId="0" applyBorder="1" applyAlignment="1">
      <alignment horizontal="center"/>
    </xf>
    <xf numFmtId="0" fontId="0" fillId="0" borderId="37" xfId="0"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0" fontId="0" fillId="0" borderId="40" xfId="0" applyBorder="1" applyAlignment="1">
      <alignment horizontal="center"/>
    </xf>
    <xf numFmtId="0" fontId="0" fillId="0" borderId="20" xfId="0" applyBorder="1" applyAlignment="1">
      <alignment horizontal="center"/>
    </xf>
    <xf numFmtId="0" fontId="11"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4"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3" xfId="0" applyNumberFormat="1" applyFont="1" applyBorder="1" applyAlignment="1">
      <alignment horizontal="center" vertical="center"/>
    </xf>
    <xf numFmtId="176" fontId="19" fillId="0" borderId="6" xfId="0" applyNumberFormat="1" applyFont="1" applyBorder="1" applyAlignment="1">
      <alignment horizontal="center" vertical="center"/>
    </xf>
    <xf numFmtId="176" fontId="19" fillId="0" borderId="7" xfId="0" applyNumberFormat="1" applyFont="1" applyBorder="1" applyAlignment="1">
      <alignment horizontal="center" vertical="center"/>
    </xf>
    <xf numFmtId="176" fontId="19" fillId="0" borderId="8" xfId="0" applyNumberFormat="1" applyFont="1" applyBorder="1" applyAlignment="1">
      <alignment horizontal="center" vertical="center"/>
    </xf>
    <xf numFmtId="0" fontId="2" fillId="0" borderId="0" xfId="0" applyFont="1" applyBorder="1" applyAlignment="1">
      <alignment horizontal="left" vertical="center"/>
    </xf>
    <xf numFmtId="0" fontId="0" fillId="0" borderId="38" xfId="0" applyBorder="1" applyAlignment="1">
      <alignment horizontal="center"/>
    </xf>
    <xf numFmtId="0" fontId="0" fillId="0" borderId="41"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50" xfId="0" applyBorder="1" applyAlignment="1">
      <alignment horizontal="center"/>
    </xf>
    <xf numFmtId="0" fontId="0" fillId="0" borderId="34" xfId="0" applyBorder="1" applyAlignment="1">
      <alignment horizontal="center"/>
    </xf>
    <xf numFmtId="0" fontId="0" fillId="0" borderId="29" xfId="0" applyBorder="1" applyAlignment="1">
      <alignment horizontal="center"/>
    </xf>
    <xf numFmtId="0" fontId="0" fillId="0" borderId="35" xfId="0" applyBorder="1" applyAlignment="1">
      <alignment horizontal="center"/>
    </xf>
    <xf numFmtId="0" fontId="4" fillId="0" borderId="0" xfId="0" applyFont="1" applyBorder="1" applyAlignment="1">
      <alignment horizontal="left" wrapText="1"/>
    </xf>
    <xf numFmtId="0" fontId="7" fillId="0" borderId="5" xfId="0" applyFont="1" applyBorder="1" applyAlignment="1">
      <alignment horizontal="left" wrapText="1"/>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0" fillId="0" borderId="0" xfId="0" applyBorder="1" applyAlignment="1">
      <alignment horizontal="center"/>
    </xf>
    <xf numFmtId="0" fontId="0" fillId="0" borderId="7" xfId="0" applyBorder="1" applyAlignment="1">
      <alignment horizontal="center"/>
    </xf>
    <xf numFmtId="0" fontId="3"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3" fillId="0" borderId="2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4" fillId="0" borderId="1"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7" fillId="0" borderId="0" xfId="0" applyFont="1" applyBorder="1" applyAlignment="1">
      <alignment horizontal="left"/>
    </xf>
    <xf numFmtId="0" fontId="7" fillId="0" borderId="5" xfId="0" applyFont="1" applyBorder="1" applyAlignment="1">
      <alignment horizontal="left"/>
    </xf>
    <xf numFmtId="0" fontId="4" fillId="0" borderId="0" xfId="0" applyFont="1" applyBorder="1" applyAlignment="1">
      <alignment horizontal="righ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4" xfId="0" applyFont="1" applyBorder="1" applyAlignment="1">
      <alignment horizontal="left" vertical="top"/>
    </xf>
    <xf numFmtId="0" fontId="7" fillId="0" borderId="0" xfId="0" applyFont="1" applyBorder="1" applyAlignment="1">
      <alignment horizontal="left" vertical="top"/>
    </xf>
    <xf numFmtId="0" fontId="0" fillId="0" borderId="39" xfId="0" applyBorder="1" applyAlignment="1">
      <alignment horizontal="center"/>
    </xf>
    <xf numFmtId="0" fontId="0" fillId="0" borderId="42" xfId="0" applyBorder="1" applyAlignment="1">
      <alignment horizontal="center"/>
    </xf>
    <xf numFmtId="0" fontId="0" fillId="0" borderId="26"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9" xfId="0" applyBorder="1" applyAlignment="1">
      <alignment horizontal="center"/>
    </xf>
    <xf numFmtId="0" fontId="0" fillId="0" borderId="45" xfId="0" applyBorder="1" applyAlignment="1">
      <alignment horizontal="center"/>
    </xf>
    <xf numFmtId="0" fontId="0" fillId="0" borderId="51" xfId="0" applyBorder="1" applyAlignment="1">
      <alignment horizontal="center"/>
    </xf>
    <xf numFmtId="0" fontId="0" fillId="0" borderId="46" xfId="0" applyBorder="1" applyAlignment="1">
      <alignment horizontal="center"/>
    </xf>
    <xf numFmtId="0" fontId="0" fillId="0" borderId="52"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53" xfId="0" applyBorder="1" applyAlignment="1">
      <alignment horizontal="center"/>
    </xf>
    <xf numFmtId="0" fontId="9" fillId="0" borderId="1" xfId="0" applyFont="1" applyBorder="1" applyAlignment="1">
      <alignment horizontal="left" vertical="top"/>
    </xf>
    <xf numFmtId="0" fontId="9" fillId="0" borderId="3" xfId="0" applyFont="1" applyBorder="1" applyAlignment="1">
      <alignment horizontal="left" vertical="top"/>
    </xf>
    <xf numFmtId="0" fontId="9" fillId="0" borderId="2" xfId="0" applyFont="1" applyBorder="1" applyAlignment="1">
      <alignment horizontal="left" vertical="top"/>
    </xf>
    <xf numFmtId="0" fontId="9" fillId="0" borderId="21" xfId="0" applyFont="1" applyBorder="1" applyAlignment="1">
      <alignment horizontal="left" vertical="top"/>
    </xf>
    <xf numFmtId="0" fontId="0" fillId="0" borderId="32" xfId="0" applyBorder="1" applyAlignment="1">
      <alignment horizontal="center"/>
    </xf>
    <xf numFmtId="0" fontId="0" fillId="0" borderId="33" xfId="0" applyBorder="1" applyAlignment="1">
      <alignment horizont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14" fillId="0" borderId="56" xfId="0" applyFont="1" applyBorder="1" applyAlignment="1">
      <alignment horizontal="right" vertical="center"/>
    </xf>
    <xf numFmtId="0" fontId="3" fillId="0" borderId="36"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9" fillId="0" borderId="25" xfId="0" applyFont="1" applyBorder="1" applyAlignment="1">
      <alignment horizontal="left" vertical="top"/>
    </xf>
    <xf numFmtId="0" fontId="9" fillId="0" borderId="24" xfId="0" applyFont="1" applyBorder="1" applyAlignment="1">
      <alignment horizontal="left" vertical="top"/>
    </xf>
    <xf numFmtId="0" fontId="9" fillId="0" borderId="23" xfId="0" applyFont="1" applyBorder="1" applyAlignment="1">
      <alignment horizontal="left" vertical="top"/>
    </xf>
    <xf numFmtId="0" fontId="9" fillId="0" borderId="44" xfId="0" applyFont="1" applyBorder="1" applyAlignment="1">
      <alignment horizontal="left" vertical="top"/>
    </xf>
    <xf numFmtId="0" fontId="9" fillId="0" borderId="27" xfId="0" applyFont="1" applyBorder="1" applyAlignment="1">
      <alignment horizontal="left" vertical="top"/>
    </xf>
    <xf numFmtId="0" fontId="0" fillId="0" borderId="31" xfId="0" applyBorder="1" applyAlignment="1">
      <alignment horizontal="center"/>
    </xf>
    <xf numFmtId="0" fontId="30" fillId="0" borderId="19" xfId="0" applyFont="1" applyBorder="1" applyAlignment="1">
      <alignment horizontal="center"/>
    </xf>
    <xf numFmtId="0" fontId="30" fillId="0" borderId="5" xfId="0" applyFont="1" applyBorder="1" applyAlignment="1">
      <alignment horizontal="center"/>
    </xf>
    <xf numFmtId="0" fontId="30" fillId="0" borderId="20" xfId="0" applyFont="1" applyBorder="1" applyAlignment="1">
      <alignment horizontal="center"/>
    </xf>
    <xf numFmtId="0" fontId="30" fillId="0" borderId="8" xfId="0" applyFont="1" applyBorder="1" applyAlignment="1">
      <alignment horizontal="center"/>
    </xf>
    <xf numFmtId="0" fontId="30" fillId="0" borderId="4" xfId="0" applyFont="1" applyBorder="1" applyAlignment="1">
      <alignment horizontal="center"/>
    </xf>
    <xf numFmtId="0" fontId="30" fillId="0" borderId="11" xfId="0" applyFont="1" applyBorder="1" applyAlignment="1">
      <alignment horizontal="center"/>
    </xf>
    <xf numFmtId="0" fontId="30" fillId="0" borderId="6" xfId="0" applyFont="1" applyBorder="1" applyAlignment="1">
      <alignment horizontal="center"/>
    </xf>
    <xf numFmtId="0" fontId="30" fillId="0" borderId="12" xfId="0" applyFont="1" applyBorder="1" applyAlignment="1">
      <alignment horizontal="center"/>
    </xf>
    <xf numFmtId="0" fontId="30" fillId="0" borderId="0" xfId="0" applyFont="1" applyBorder="1" applyAlignment="1">
      <alignment horizontal="center"/>
    </xf>
    <xf numFmtId="0" fontId="30" fillId="0" borderId="7" xfId="0" applyFont="1" applyBorder="1" applyAlignment="1">
      <alignment horizontal="center"/>
    </xf>
    <xf numFmtId="0" fontId="23" fillId="0" borderId="2" xfId="0" applyFont="1" applyBorder="1" applyAlignment="1">
      <alignment horizontal="center"/>
    </xf>
    <xf numFmtId="0" fontId="23" fillId="0" borderId="0" xfId="0" applyFont="1" applyBorder="1" applyAlignment="1">
      <alignment horizontal="center"/>
    </xf>
    <xf numFmtId="0" fontId="34" fillId="0" borderId="4" xfId="0" applyFont="1" applyBorder="1" applyAlignment="1">
      <alignment horizontal="center"/>
    </xf>
    <xf numFmtId="0" fontId="34" fillId="0" borderId="5" xfId="0" applyFont="1" applyBorder="1" applyAlignment="1">
      <alignment horizontal="center"/>
    </xf>
    <xf numFmtId="0" fontId="20" fillId="0" borderId="0" xfId="0" applyFont="1" applyBorder="1" applyAlignment="1">
      <alignment horizontal="left" vertical="center" wrapText="1"/>
    </xf>
    <xf numFmtId="0" fontId="21" fillId="0" borderId="0" xfId="0" applyFont="1" applyBorder="1" applyAlignment="1">
      <alignment horizontal="left" vertical="center"/>
    </xf>
    <xf numFmtId="0" fontId="24" fillId="0" borderId="0"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1" fillId="0" borderId="8" xfId="0" applyFont="1" applyBorder="1" applyAlignment="1">
      <alignment horizontal="center" vertical="center"/>
    </xf>
    <xf numFmtId="0" fontId="23" fillId="0" borderId="4" xfId="0" applyFont="1" applyBorder="1" applyAlignment="1">
      <alignment horizontal="left" vertical="center"/>
    </xf>
    <xf numFmtId="0" fontId="23" fillId="0" borderId="0"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30" fillId="0" borderId="37" xfId="0" applyFont="1" applyBorder="1" applyAlignment="1">
      <alignment horizontal="center"/>
    </xf>
    <xf numFmtId="0" fontId="30" fillId="0" borderId="40" xfId="0" applyFont="1" applyBorder="1" applyAlignment="1">
      <alignment horizontal="center"/>
    </xf>
    <xf numFmtId="0" fontId="30" fillId="0" borderId="4" xfId="0" applyFont="1" applyBorder="1" applyAlignment="1">
      <alignment horizontal="left" vertical="center"/>
    </xf>
    <xf numFmtId="0" fontId="30" fillId="0" borderId="0" xfId="0" applyFont="1" applyBorder="1" applyAlignment="1">
      <alignment horizontal="left" vertical="center"/>
    </xf>
    <xf numFmtId="0" fontId="30" fillId="0" borderId="5" xfId="0" applyFont="1" applyBorder="1" applyAlignment="1">
      <alignment horizontal="lef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30" fillId="0" borderId="29" xfId="0" applyFont="1" applyBorder="1" applyAlignment="1">
      <alignment horizontal="center"/>
    </xf>
    <xf numFmtId="0" fontId="30" fillId="0" borderId="50" xfId="0" applyFont="1" applyBorder="1" applyAlignment="1">
      <alignment horizontal="center"/>
    </xf>
    <xf numFmtId="0" fontId="30" fillId="0" borderId="35" xfId="0" applyFont="1" applyBorder="1" applyAlignment="1">
      <alignment horizont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0" xfId="0" quotePrefix="1"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1" fillId="0" borderId="0" xfId="0" applyFont="1" applyBorder="1" applyAlignment="1">
      <alignment horizontal="left" vertical="center" wrapText="1"/>
    </xf>
    <xf numFmtId="0" fontId="21" fillId="0" borderId="7" xfId="0" applyFont="1" applyBorder="1" applyAlignment="1">
      <alignment horizontal="left"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1" fillId="0" borderId="36"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177" fontId="31" fillId="0" borderId="1" xfId="0" applyNumberFormat="1" applyFont="1" applyBorder="1" applyAlignment="1">
      <alignment horizontal="center" vertical="center"/>
    </xf>
    <xf numFmtId="177" fontId="31" fillId="0" borderId="3" xfId="0" applyNumberFormat="1" applyFont="1" applyBorder="1" applyAlignment="1">
      <alignment horizontal="center" vertical="center"/>
    </xf>
    <xf numFmtId="177" fontId="31" fillId="0" borderId="6" xfId="0" applyNumberFormat="1" applyFont="1" applyBorder="1" applyAlignment="1">
      <alignment horizontal="center" vertical="center"/>
    </xf>
    <xf numFmtId="177" fontId="31" fillId="0" borderId="8" xfId="0" applyNumberFormat="1" applyFont="1" applyBorder="1" applyAlignment="1">
      <alignment horizontal="center" vertical="center"/>
    </xf>
    <xf numFmtId="0" fontId="25" fillId="0" borderId="9" xfId="0" applyFont="1" applyBorder="1" applyAlignment="1">
      <alignment horizontal="center"/>
    </xf>
    <xf numFmtId="0" fontId="23" fillId="0" borderId="0" xfId="0" applyFont="1" applyBorder="1" applyAlignment="1">
      <alignment horizontal="left" wrapText="1"/>
    </xf>
    <xf numFmtId="0" fontId="23" fillId="0" borderId="5" xfId="0" applyFont="1" applyBorder="1" applyAlignment="1">
      <alignment horizontal="left"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3" fillId="0" borderId="4"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6" xfId="0" applyFont="1" applyBorder="1" applyAlignment="1">
      <alignment horizontal="center" vertical="center" textRotation="255"/>
    </xf>
    <xf numFmtId="0" fontId="23" fillId="0" borderId="8" xfId="0" applyFont="1" applyBorder="1" applyAlignment="1">
      <alignment horizontal="center" vertical="center" textRotation="255"/>
    </xf>
    <xf numFmtId="0" fontId="24" fillId="0" borderId="25" xfId="0" quotePrefix="1" applyFont="1" applyBorder="1" applyAlignment="1">
      <alignment horizontal="center" vertical="center"/>
    </xf>
    <xf numFmtId="0" fontId="24" fillId="0" borderId="24" xfId="0" applyFont="1" applyBorder="1" applyAlignment="1">
      <alignment horizontal="center" vertical="center"/>
    </xf>
    <xf numFmtId="0" fontId="24" fillId="0" borderId="4" xfId="0" applyFont="1" applyBorder="1" applyAlignment="1">
      <alignment horizontal="center" vertical="center"/>
    </xf>
    <xf numFmtId="0" fontId="24" fillId="0" borderId="33" xfId="0" applyFont="1" applyBorder="1" applyAlignment="1">
      <alignment horizontal="center" vertical="center"/>
    </xf>
    <xf numFmtId="0" fontId="24" fillId="0" borderId="32" xfId="0" applyFont="1" applyBorder="1" applyAlignment="1">
      <alignment horizontal="center" vertical="center"/>
    </xf>
    <xf numFmtId="0" fontId="24" fillId="0" borderId="1" xfId="0" quotePrefix="1" applyFont="1" applyBorder="1" applyAlignment="1">
      <alignment horizontal="center" vertical="center"/>
    </xf>
    <xf numFmtId="0" fontId="30" fillId="0" borderId="38" xfId="0" applyFont="1" applyBorder="1" applyAlignment="1">
      <alignment horizontal="center"/>
    </xf>
    <xf numFmtId="0" fontId="30" fillId="0" borderId="41" xfId="0" applyFont="1" applyBorder="1" applyAlignment="1">
      <alignment horizontal="center"/>
    </xf>
    <xf numFmtId="0" fontId="21" fillId="0" borderId="25"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4"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xf>
    <xf numFmtId="0" fontId="21" fillId="0" borderId="0" xfId="0" applyFont="1" applyBorder="1" applyAlignment="1">
      <alignment horizontal="center"/>
    </xf>
    <xf numFmtId="0" fontId="21" fillId="0" borderId="5"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3" fillId="0" borderId="1" xfId="0" applyFont="1" applyBorder="1" applyAlignment="1">
      <alignment horizontal="left"/>
    </xf>
    <xf numFmtId="0" fontId="23" fillId="0" borderId="2" xfId="0" applyFont="1" applyBorder="1" applyAlignment="1">
      <alignment horizontal="left"/>
    </xf>
    <xf numFmtId="0" fontId="23" fillId="0" borderId="3" xfId="0" applyFont="1" applyBorder="1" applyAlignment="1">
      <alignment horizontal="left"/>
    </xf>
    <xf numFmtId="0" fontId="23" fillId="0" borderId="4" xfId="0" applyFont="1" applyBorder="1" applyAlignment="1">
      <alignment horizontal="left"/>
    </xf>
    <xf numFmtId="0" fontId="23" fillId="0" borderId="0" xfId="0" applyFont="1" applyBorder="1" applyAlignment="1">
      <alignment horizontal="left"/>
    </xf>
    <xf numFmtId="0" fontId="23" fillId="0" borderId="5" xfId="0" applyFont="1" applyBorder="1" applyAlignment="1">
      <alignment horizontal="left"/>
    </xf>
    <xf numFmtId="0" fontId="23" fillId="0" borderId="0" xfId="0" applyFont="1" applyBorder="1" applyAlignment="1">
      <alignment horizontal="right" vertical="center"/>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1" xfId="0" applyFont="1" applyBorder="1" applyAlignment="1">
      <alignment horizontal="center" wrapText="1"/>
    </xf>
    <xf numFmtId="0" fontId="23" fillId="0" borderId="2" xfId="0" applyFont="1" applyBorder="1" applyAlignment="1">
      <alignment horizontal="center" wrapText="1"/>
    </xf>
    <xf numFmtId="0" fontId="23" fillId="0" borderId="4" xfId="0" applyFont="1" applyBorder="1" applyAlignment="1">
      <alignment horizontal="center" wrapText="1"/>
    </xf>
    <xf numFmtId="0" fontId="23" fillId="0" borderId="0" xfId="0" applyFont="1" applyBorder="1" applyAlignment="1">
      <alignment horizontal="center" wrapText="1"/>
    </xf>
    <xf numFmtId="0" fontId="23" fillId="0" borderId="1" xfId="0" applyFont="1" applyBorder="1" applyAlignment="1">
      <alignment horizontal="center" vertical="center" textRotation="255"/>
    </xf>
    <xf numFmtId="0" fontId="23" fillId="0" borderId="3" xfId="0" applyFont="1" applyBorder="1" applyAlignment="1">
      <alignment horizontal="center" vertical="center" textRotation="255"/>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5" fillId="0" borderId="4" xfId="0" applyFont="1" applyBorder="1" applyAlignment="1">
      <alignment horizontal="center"/>
    </xf>
    <xf numFmtId="0" fontId="25" fillId="0" borderId="5" xfId="0" applyFont="1" applyBorder="1" applyAlignment="1">
      <alignment horizont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center"/>
    </xf>
    <xf numFmtId="176" fontId="30" fillId="0" borderId="1" xfId="0" applyNumberFormat="1" applyFont="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6" xfId="0" applyNumberFormat="1" applyFont="1" applyBorder="1" applyAlignment="1">
      <alignment horizontal="center" vertical="center"/>
    </xf>
    <xf numFmtId="176" fontId="30" fillId="0" borderId="7" xfId="0" applyNumberFormat="1" applyFont="1" applyBorder="1" applyAlignment="1">
      <alignment horizontal="center" vertical="center"/>
    </xf>
    <xf numFmtId="176" fontId="30" fillId="0" borderId="8" xfId="0" applyNumberFormat="1" applyFont="1" applyBorder="1" applyAlignment="1">
      <alignment horizontal="center" vertical="center"/>
    </xf>
    <xf numFmtId="0" fontId="30" fillId="0" borderId="39" xfId="0" applyFont="1" applyBorder="1" applyAlignment="1">
      <alignment horizontal="center"/>
    </xf>
    <xf numFmtId="0" fontId="30" fillId="0" borderId="42" xfId="0" applyFont="1" applyBorder="1" applyAlignment="1">
      <alignment horizontal="center"/>
    </xf>
    <xf numFmtId="0" fontId="30" fillId="0" borderId="26" xfId="0" applyFont="1" applyBorder="1" applyAlignment="1">
      <alignment horizontal="center"/>
    </xf>
    <xf numFmtId="0" fontId="30" fillId="0" borderId="43" xfId="0" applyFont="1" applyBorder="1" applyAlignment="1">
      <alignment horizontal="center"/>
    </xf>
    <xf numFmtId="0" fontId="30" fillId="0" borderId="44" xfId="0" applyFont="1" applyBorder="1" applyAlignment="1">
      <alignment horizontal="center"/>
    </xf>
    <xf numFmtId="0" fontId="30" fillId="0" borderId="34" xfId="0" applyFont="1" applyBorder="1" applyAlignment="1">
      <alignment horizontal="center"/>
    </xf>
    <xf numFmtId="0" fontId="30" fillId="0" borderId="49" xfId="0" applyFont="1" applyBorder="1" applyAlignment="1">
      <alignment horizontal="center"/>
    </xf>
    <xf numFmtId="0" fontId="30" fillId="0" borderId="45" xfId="0" applyFont="1" applyBorder="1" applyAlignment="1">
      <alignment horizontal="center"/>
    </xf>
    <xf numFmtId="0" fontId="30" fillId="0" borderId="51" xfId="0" applyFont="1" applyBorder="1" applyAlignment="1">
      <alignment horizontal="center"/>
    </xf>
    <xf numFmtId="0" fontId="30" fillId="0" borderId="46" xfId="0" applyFont="1" applyBorder="1" applyAlignment="1">
      <alignment horizontal="center"/>
    </xf>
    <xf numFmtId="0" fontId="30" fillId="0" borderId="52" xfId="0" applyFont="1" applyBorder="1" applyAlignment="1">
      <alignment horizontal="center"/>
    </xf>
    <xf numFmtId="0" fontId="30" fillId="0" borderId="47" xfId="0" applyFont="1" applyBorder="1" applyAlignment="1">
      <alignment horizontal="center"/>
    </xf>
    <xf numFmtId="0" fontId="30" fillId="0" borderId="48" xfId="0" applyFont="1" applyBorder="1" applyAlignment="1">
      <alignment horizontal="center"/>
    </xf>
    <xf numFmtId="0" fontId="30" fillId="0" borderId="53" xfId="0" applyFont="1" applyBorder="1" applyAlignment="1">
      <alignment horizontal="center"/>
    </xf>
    <xf numFmtId="0" fontId="32" fillId="0" borderId="1" xfId="0" applyFont="1" applyBorder="1" applyAlignment="1">
      <alignment horizontal="left" vertical="top"/>
    </xf>
    <xf numFmtId="0" fontId="32" fillId="0" borderId="3" xfId="0" applyFont="1" applyBorder="1" applyAlignment="1">
      <alignment horizontal="left" vertical="top"/>
    </xf>
    <xf numFmtId="0" fontId="32" fillId="0" borderId="2" xfId="0" applyFont="1" applyBorder="1" applyAlignment="1">
      <alignment horizontal="left" vertical="top"/>
    </xf>
    <xf numFmtId="0" fontId="30" fillId="0" borderId="13" xfId="0" applyFont="1" applyBorder="1" applyAlignment="1">
      <alignment horizontal="center"/>
    </xf>
    <xf numFmtId="0" fontId="30" fillId="0" borderId="14" xfId="0" applyFont="1" applyBorder="1" applyAlignment="1">
      <alignment horizontal="center"/>
    </xf>
    <xf numFmtId="0" fontId="30" fillId="0" borderId="15" xfId="0" applyFont="1" applyBorder="1" applyAlignment="1">
      <alignment horizontal="center"/>
    </xf>
    <xf numFmtId="0" fontId="30" fillId="0" borderId="16" xfId="0" applyFont="1" applyBorder="1" applyAlignment="1">
      <alignment horizontal="center"/>
    </xf>
    <xf numFmtId="0" fontId="30" fillId="0" borderId="17" xfId="0" applyFont="1" applyBorder="1" applyAlignment="1">
      <alignment horizontal="center"/>
    </xf>
    <xf numFmtId="0" fontId="30" fillId="0" borderId="18" xfId="0" applyFont="1" applyBorder="1" applyAlignment="1">
      <alignment horizontal="center"/>
    </xf>
    <xf numFmtId="0" fontId="32" fillId="0" borderId="21" xfId="0" applyFont="1" applyBorder="1" applyAlignment="1">
      <alignment horizontal="left" vertical="top"/>
    </xf>
    <xf numFmtId="0" fontId="30" fillId="0" borderId="33" xfId="0" applyFont="1" applyBorder="1" applyAlignment="1">
      <alignment horizontal="center"/>
    </xf>
    <xf numFmtId="0" fontId="30" fillId="0" borderId="32" xfId="0" applyFont="1" applyBorder="1" applyAlignment="1">
      <alignment horizontal="center"/>
    </xf>
    <xf numFmtId="0" fontId="30" fillId="0" borderId="25" xfId="0" applyFont="1" applyBorder="1" applyAlignment="1">
      <alignment horizontal="left" vertical="top"/>
    </xf>
    <xf numFmtId="0" fontId="30" fillId="0" borderId="23" xfId="0" applyFont="1" applyBorder="1" applyAlignment="1">
      <alignment horizontal="left" vertical="top"/>
    </xf>
    <xf numFmtId="0" fontId="30" fillId="0" borderId="24" xfId="0" applyFont="1" applyBorder="1" applyAlignment="1">
      <alignment horizontal="left" vertical="top"/>
    </xf>
    <xf numFmtId="0" fontId="30" fillId="0" borderId="4" xfId="0" applyFont="1" applyBorder="1" applyAlignment="1">
      <alignment horizontal="left" vertical="top"/>
    </xf>
    <xf numFmtId="0" fontId="30" fillId="0" borderId="0" xfId="0" applyFont="1" applyBorder="1" applyAlignment="1">
      <alignment horizontal="left" vertical="top"/>
    </xf>
    <xf numFmtId="0" fontId="30" fillId="0" borderId="5" xfId="0" applyFont="1" applyBorder="1" applyAlignment="1">
      <alignment horizontal="left" vertical="top"/>
    </xf>
    <xf numFmtId="0" fontId="30" fillId="0" borderId="6" xfId="0" applyFont="1" applyBorder="1" applyAlignment="1">
      <alignment horizontal="left" vertical="top"/>
    </xf>
    <xf numFmtId="0" fontId="30" fillId="0" borderId="7" xfId="0" applyFont="1" applyBorder="1" applyAlignment="1">
      <alignment horizontal="left" vertical="top"/>
    </xf>
    <xf numFmtId="0" fontId="30" fillId="0" borderId="8" xfId="0" applyFont="1" applyBorder="1" applyAlignment="1">
      <alignment horizontal="left" vertical="top"/>
    </xf>
    <xf numFmtId="0" fontId="31" fillId="0" borderId="0" xfId="0" applyFont="1" applyBorder="1" applyAlignment="1">
      <alignment horizontal="left" vertical="center"/>
    </xf>
    <xf numFmtId="0" fontId="29" fillId="0" borderId="56" xfId="0" applyFont="1" applyBorder="1" applyAlignment="1">
      <alignment horizontal="right"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6" fillId="0" borderId="25" xfId="0" applyFont="1" applyBorder="1" applyAlignment="1">
      <alignment horizontal="center" vertical="center"/>
    </xf>
    <xf numFmtId="0" fontId="26" fillId="0" borderId="24" xfId="0" applyFont="1" applyBorder="1" applyAlignment="1">
      <alignment horizontal="center" vertical="center"/>
    </xf>
    <xf numFmtId="0" fontId="26" fillId="0" borderId="33" xfId="0" applyFont="1" applyBorder="1" applyAlignment="1">
      <alignment horizontal="center" vertical="center"/>
    </xf>
    <xf numFmtId="0" fontId="26" fillId="0" borderId="32" xfId="0" applyFont="1" applyBorder="1" applyAlignment="1">
      <alignment horizontal="center" vertical="center"/>
    </xf>
    <xf numFmtId="0" fontId="32" fillId="0" borderId="25" xfId="0" applyFont="1" applyBorder="1" applyAlignment="1">
      <alignment horizontal="left" vertical="top"/>
    </xf>
    <xf numFmtId="0" fontId="32" fillId="0" borderId="24" xfId="0" applyFont="1" applyBorder="1" applyAlignment="1">
      <alignment horizontal="left" vertical="top"/>
    </xf>
    <xf numFmtId="0" fontId="32" fillId="0" borderId="23" xfId="0" applyFont="1" applyBorder="1" applyAlignment="1">
      <alignment horizontal="left" vertical="top"/>
    </xf>
    <xf numFmtId="0" fontId="32" fillId="0" borderId="44" xfId="0" applyFont="1" applyBorder="1" applyAlignment="1">
      <alignment horizontal="left" vertical="top"/>
    </xf>
    <xf numFmtId="0" fontId="32" fillId="0" borderId="27" xfId="0" applyFont="1" applyBorder="1" applyAlignment="1">
      <alignment horizontal="left" vertical="top"/>
    </xf>
    <xf numFmtId="0" fontId="30" fillId="0" borderId="31" xfId="0" applyFont="1" applyBorder="1" applyAlignment="1">
      <alignment horizont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7" fillId="0" borderId="22" xfId="0" applyFont="1" applyBorder="1" applyAlignment="1">
      <alignment horizontal="center" vertical="center"/>
    </xf>
    <xf numFmtId="0" fontId="7" fillId="0" borderId="4" xfId="0" applyFont="1" applyBorder="1" applyAlignment="1">
      <alignment horizontal="right" vertical="center"/>
    </xf>
    <xf numFmtId="0" fontId="7" fillId="0" borderId="0"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4"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3" fillId="0" borderId="0" xfId="0" applyFont="1" applyAlignment="1">
      <alignment horizontal="left" vertical="center" wrapText="1"/>
    </xf>
    <xf numFmtId="0" fontId="6" fillId="0" borderId="7" xfId="0" applyFont="1" applyBorder="1" applyAlignment="1">
      <alignment horizontal="left" vertical="center"/>
    </xf>
    <xf numFmtId="0" fontId="4" fillId="0" borderId="4" xfId="0" applyFont="1" applyBorder="1" applyAlignment="1">
      <alignment horizontal="right" vertical="center"/>
    </xf>
    <xf numFmtId="0" fontId="4" fillId="0" borderId="6"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8</xdr:col>
      <xdr:colOff>266700</xdr:colOff>
      <xdr:row>0</xdr:row>
      <xdr:rowOff>57149</xdr:rowOff>
    </xdr:from>
    <xdr:to>
      <xdr:col>9</xdr:col>
      <xdr:colOff>123825</xdr:colOff>
      <xdr:row>0</xdr:row>
      <xdr:rowOff>219074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57500" y="57149"/>
          <a:ext cx="209550" cy="1619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9525</xdr:rowOff>
        </xdr:from>
        <xdr:to>
          <xdr:col>72</xdr:col>
          <xdr:colOff>57150</xdr:colOff>
          <xdr:row>18</xdr:row>
          <xdr:rowOff>19050</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a:extLst>
                <a:ext uri="{84589F7E-364E-4C9E-8A38-B11213B215E9}">
                  <a14:cameraTool cellRange="一枚目!$B$1:$CQ$56" spid="_x0000_s5453"/>
                </a:ext>
              </a:extLst>
            </xdr:cNvPicPr>
          </xdr:nvPicPr>
          <xdr:blipFill>
            <a:blip xmlns:r="http://schemas.openxmlformats.org/officeDocument/2006/relationships" r:embed="rId1"/>
            <a:srcRect/>
            <a:stretch>
              <a:fillRect/>
            </a:stretch>
          </xdr:blipFill>
          <xdr:spPr bwMode="auto">
            <a:xfrm>
              <a:off x="0" y="466725"/>
              <a:ext cx="6915150" cy="36671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19051</xdr:rowOff>
        </xdr:from>
        <xdr:to>
          <xdr:col>72</xdr:col>
          <xdr:colOff>66675</xdr:colOff>
          <xdr:row>38</xdr:row>
          <xdr:rowOff>28575</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二枚目!$B$1:$CQ$56" spid="_x0000_s5454"/>
                </a:ext>
              </a:extLst>
            </xdr:cNvPicPr>
          </xdr:nvPicPr>
          <xdr:blipFill>
            <a:blip xmlns:r="http://schemas.openxmlformats.org/officeDocument/2006/relationships" r:embed="rId2"/>
            <a:srcRect/>
            <a:stretch>
              <a:fillRect/>
            </a:stretch>
          </xdr:blipFill>
          <xdr:spPr bwMode="auto">
            <a:xfrm>
              <a:off x="0" y="5048251"/>
              <a:ext cx="6924675" cy="366712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19050</xdr:rowOff>
        </xdr:from>
        <xdr:to>
          <xdr:col>72</xdr:col>
          <xdr:colOff>66675</xdr:colOff>
          <xdr:row>59</xdr:row>
          <xdr:rowOff>28575</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三枚目!$B$1:$CQ$56" spid="_x0000_s5455"/>
                </a:ext>
              </a:extLst>
            </xdr:cNvPicPr>
          </xdr:nvPicPr>
          <xdr:blipFill>
            <a:blip xmlns:r="http://schemas.openxmlformats.org/officeDocument/2006/relationships" r:embed="rId3"/>
            <a:srcRect/>
            <a:stretch>
              <a:fillRect/>
            </a:stretch>
          </xdr:blipFill>
          <xdr:spPr bwMode="auto">
            <a:xfrm>
              <a:off x="0" y="9848850"/>
              <a:ext cx="6924675" cy="36671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72</xdr:col>
          <xdr:colOff>76199</xdr:colOff>
          <xdr:row>79</xdr:row>
          <xdr:rowOff>9525</xdr:rowOff>
        </xdr:to>
        <xdr:pic>
          <xdr:nvPicPr>
            <xdr:cNvPr id="13" name="図 12">
              <a:extLst>
                <a:ext uri="{FF2B5EF4-FFF2-40B4-BE49-F238E27FC236}">
                  <a16:creationId xmlns:a16="http://schemas.microsoft.com/office/drawing/2014/main" id="{00000000-0008-0000-0100-00000D000000}"/>
                </a:ext>
              </a:extLst>
            </xdr:cNvPr>
            <xdr:cNvPicPr>
              <a:picLocks noChangeAspect="1" noChangeArrowheads="1"/>
              <a:extLst>
                <a:ext uri="{84589F7E-364E-4C9E-8A38-B11213B215E9}">
                  <a14:cameraTool cellRange="四枚目!$B$1:$CQ$56" spid="_x0000_s5456"/>
                </a:ext>
              </a:extLst>
            </xdr:cNvPicPr>
          </xdr:nvPicPr>
          <xdr:blipFill>
            <a:blip xmlns:r="http://schemas.openxmlformats.org/officeDocument/2006/relationships" r:embed="rId4"/>
            <a:srcRect/>
            <a:stretch>
              <a:fillRect/>
            </a:stretch>
          </xdr:blipFill>
          <xdr:spPr bwMode="auto">
            <a:xfrm>
              <a:off x="0" y="14401800"/>
              <a:ext cx="6934199" cy="36671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85726</xdr:colOff>
      <xdr:row>2</xdr:row>
      <xdr:rowOff>85725</xdr:rowOff>
    </xdr:from>
    <xdr:to>
      <xdr:col>12</xdr:col>
      <xdr:colOff>28576</xdr:colOff>
      <xdr:row>5</xdr:row>
      <xdr:rowOff>9525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942976" y="180975"/>
          <a:ext cx="22860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76201</xdr:colOff>
      <xdr:row>2</xdr:row>
      <xdr:rowOff>76200</xdr:rowOff>
    </xdr:from>
    <xdr:to>
      <xdr:col>13</xdr:col>
      <xdr:colOff>19051</xdr:colOff>
      <xdr:row>5</xdr:row>
      <xdr:rowOff>0</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028701" y="171450"/>
          <a:ext cx="22860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76200</xdr:colOff>
      <xdr:row>5</xdr:row>
      <xdr:rowOff>76200</xdr:rowOff>
    </xdr:from>
    <xdr:to>
      <xdr:col>51</xdr:col>
      <xdr:colOff>19050</xdr:colOff>
      <xdr:row>8</xdr:row>
      <xdr:rowOff>28575</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4648200" y="457200"/>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76201</xdr:colOff>
      <xdr:row>2</xdr:row>
      <xdr:rowOff>76200</xdr:rowOff>
    </xdr:from>
    <xdr:to>
      <xdr:col>13</xdr:col>
      <xdr:colOff>19051</xdr:colOff>
      <xdr:row>5</xdr:row>
      <xdr:rowOff>0</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1028701" y="171450"/>
          <a:ext cx="22860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76200</xdr:colOff>
      <xdr:row>5</xdr:row>
      <xdr:rowOff>76200</xdr:rowOff>
    </xdr:from>
    <xdr:to>
      <xdr:col>51</xdr:col>
      <xdr:colOff>19050</xdr:colOff>
      <xdr:row>8</xdr:row>
      <xdr:rowOff>28575</xdr:rowOff>
    </xdr:to>
    <xdr:sp macro="" textlink="">
      <xdr:nvSpPr>
        <xdr:cNvPr id="7" name="楕円 6">
          <a:extLst>
            <a:ext uri="{FF2B5EF4-FFF2-40B4-BE49-F238E27FC236}">
              <a16:creationId xmlns:a16="http://schemas.microsoft.com/office/drawing/2014/main" id="{00000000-0008-0000-0400-000007000000}"/>
            </a:ext>
          </a:extLst>
        </xdr:cNvPr>
        <xdr:cNvSpPr/>
      </xdr:nvSpPr>
      <xdr:spPr>
        <a:xfrm>
          <a:off x="4648200" y="457200"/>
          <a:ext cx="2286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76201</xdr:colOff>
      <xdr:row>2</xdr:row>
      <xdr:rowOff>76200</xdr:rowOff>
    </xdr:from>
    <xdr:to>
      <xdr:col>13</xdr:col>
      <xdr:colOff>19051</xdr:colOff>
      <xdr:row>5</xdr:row>
      <xdr:rowOff>0</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1028701" y="171450"/>
          <a:ext cx="22860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76200</xdr:colOff>
      <xdr:row>5</xdr:row>
      <xdr:rowOff>76200</xdr:rowOff>
    </xdr:from>
    <xdr:to>
      <xdr:col>51</xdr:col>
      <xdr:colOff>19050</xdr:colOff>
      <xdr:row>8</xdr:row>
      <xdr:rowOff>28575</xdr:rowOff>
    </xdr:to>
    <xdr:sp macro="" textlink="">
      <xdr:nvSpPr>
        <xdr:cNvPr id="9" name="楕円 8">
          <a:extLst>
            <a:ext uri="{FF2B5EF4-FFF2-40B4-BE49-F238E27FC236}">
              <a16:creationId xmlns:a16="http://schemas.microsoft.com/office/drawing/2014/main" id="{00000000-0008-0000-0500-000009000000}"/>
            </a:ext>
          </a:extLst>
        </xdr:cNvPr>
        <xdr:cNvSpPr/>
      </xdr:nvSpPr>
      <xdr:spPr>
        <a:xfrm>
          <a:off x="4648200" y="457200"/>
          <a:ext cx="2286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76200</xdr:rowOff>
        </xdr:from>
        <xdr:to>
          <xdr:col>8</xdr:col>
          <xdr:colOff>333375</xdr:colOff>
          <xdr:row>30</xdr:row>
          <xdr:rowOff>28575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0</xdr:row>
          <xdr:rowOff>66675</xdr:rowOff>
        </xdr:from>
        <xdr:to>
          <xdr:col>17</xdr:col>
          <xdr:colOff>323850</xdr:colOff>
          <xdr:row>10</xdr:row>
          <xdr:rowOff>47625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0.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package" Target="../embeddings/Microsoft_Word_Document1.docx"/><Relationship Id="rId5" Type="http://schemas.openxmlformats.org/officeDocument/2006/relationships/image" Target="../media/image9.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H39"/>
  <sheetViews>
    <sheetView showGridLines="0" showRowColHeaders="0" zoomScaleNormal="100" workbookViewId="0">
      <selection activeCell="H3" sqref="H3:O3"/>
    </sheetView>
  </sheetViews>
  <sheetFormatPr defaultRowHeight="18.75" x14ac:dyDescent="0.4"/>
  <cols>
    <col min="1" max="1" width="1.625" style="84" customWidth="1"/>
    <col min="2" max="41" width="4.625" style="84" customWidth="1"/>
    <col min="42" max="16384" width="9" style="84"/>
  </cols>
  <sheetData>
    <row r="1" spans="2:19" ht="24" x14ac:dyDescent="0.5">
      <c r="B1" s="196" t="s">
        <v>130</v>
      </c>
      <c r="Q1" s="94"/>
      <c r="S1" s="94" t="s">
        <v>81</v>
      </c>
    </row>
    <row r="2" spans="2:19" ht="6" customHeight="1" x14ac:dyDescent="0.4">
      <c r="Q2" s="94"/>
    </row>
    <row r="3" spans="2:19" x14ac:dyDescent="0.4">
      <c r="B3" s="85" t="s">
        <v>41</v>
      </c>
      <c r="C3" s="86"/>
      <c r="D3" s="86"/>
      <c r="E3" s="86"/>
      <c r="F3" s="238" t="s">
        <v>82</v>
      </c>
      <c r="G3" s="239"/>
      <c r="H3" s="242"/>
      <c r="I3" s="243"/>
      <c r="J3" s="243"/>
      <c r="K3" s="243"/>
      <c r="L3" s="243"/>
      <c r="M3" s="243"/>
      <c r="N3" s="243"/>
      <c r="O3" s="244"/>
      <c r="Q3" s="168" t="s">
        <v>114</v>
      </c>
    </row>
    <row r="4" spans="2:19" x14ac:dyDescent="0.4">
      <c r="B4" s="87"/>
      <c r="C4" s="88"/>
      <c r="D4" s="88"/>
      <c r="E4" s="88"/>
      <c r="F4" s="240"/>
      <c r="G4" s="241"/>
      <c r="H4" s="242"/>
      <c r="I4" s="243"/>
      <c r="J4" s="243"/>
      <c r="K4" s="243"/>
      <c r="L4" s="243"/>
      <c r="M4" s="243"/>
      <c r="N4" s="243"/>
      <c r="O4" s="244"/>
      <c r="Q4" s="202"/>
    </row>
    <row r="5" spans="2:19" x14ac:dyDescent="0.4">
      <c r="B5" s="87"/>
      <c r="C5" s="88"/>
      <c r="D5" s="88"/>
      <c r="E5" s="88"/>
      <c r="F5" s="238" t="s">
        <v>83</v>
      </c>
      <c r="G5" s="239"/>
      <c r="H5" s="245"/>
      <c r="I5" s="246"/>
      <c r="J5" s="246"/>
      <c r="K5" s="246"/>
      <c r="L5" s="246"/>
      <c r="M5" s="246"/>
      <c r="N5" s="246"/>
      <c r="O5" s="247"/>
      <c r="Q5" s="202"/>
    </row>
    <row r="6" spans="2:19" x14ac:dyDescent="0.4">
      <c r="B6" s="87"/>
      <c r="C6" s="88"/>
      <c r="D6" s="88"/>
      <c r="E6" s="88"/>
      <c r="F6" s="240"/>
      <c r="G6" s="241"/>
      <c r="H6" s="245"/>
      <c r="I6" s="246"/>
      <c r="J6" s="246"/>
      <c r="K6" s="246"/>
      <c r="L6" s="246"/>
      <c r="M6" s="246"/>
      <c r="N6" s="246"/>
      <c r="O6" s="247"/>
      <c r="Q6" s="202"/>
    </row>
    <row r="7" spans="2:19" x14ac:dyDescent="0.4">
      <c r="B7" s="87"/>
      <c r="C7" s="88"/>
      <c r="D7" s="88"/>
      <c r="E7" s="88"/>
      <c r="F7" s="248" t="s">
        <v>85</v>
      </c>
      <c r="G7" s="249"/>
      <c r="H7" s="245"/>
      <c r="I7" s="246"/>
      <c r="J7" s="246"/>
      <c r="K7" s="246"/>
      <c r="L7" s="246"/>
      <c r="M7" s="246"/>
      <c r="N7" s="246"/>
      <c r="O7" s="247"/>
      <c r="Q7" s="202" t="s">
        <v>115</v>
      </c>
    </row>
    <row r="8" spans="2:19" x14ac:dyDescent="0.4">
      <c r="B8" s="89"/>
      <c r="C8" s="90"/>
      <c r="D8" s="90"/>
      <c r="E8" s="90"/>
      <c r="F8" s="248" t="s">
        <v>86</v>
      </c>
      <c r="G8" s="249"/>
      <c r="H8" s="245"/>
      <c r="I8" s="246"/>
      <c r="J8" s="246"/>
      <c r="K8" s="246"/>
      <c r="L8" s="246"/>
      <c r="M8" s="246"/>
      <c r="N8" s="246"/>
      <c r="O8" s="247"/>
      <c r="Q8" s="202" t="s">
        <v>87</v>
      </c>
    </row>
    <row r="9" spans="2:19" ht="6" customHeight="1" x14ac:dyDescent="0.4">
      <c r="Q9" s="202"/>
    </row>
    <row r="10" spans="2:19" x14ac:dyDescent="0.4">
      <c r="B10" s="91" t="s">
        <v>88</v>
      </c>
      <c r="C10" s="92"/>
      <c r="D10" s="92"/>
      <c r="E10" s="92"/>
      <c r="F10" s="92"/>
      <c r="G10" s="92"/>
      <c r="H10" s="235"/>
      <c r="I10" s="236"/>
      <c r="J10" s="236"/>
      <c r="K10" s="236"/>
      <c r="L10" s="237"/>
      <c r="Q10" s="202" t="s">
        <v>116</v>
      </c>
    </row>
    <row r="11" spans="2:19" ht="6" customHeight="1" x14ac:dyDescent="0.4">
      <c r="Q11" s="202"/>
    </row>
    <row r="12" spans="2:19" x14ac:dyDescent="0.4">
      <c r="B12" s="91" t="s">
        <v>89</v>
      </c>
      <c r="C12" s="92"/>
      <c r="D12" s="92"/>
      <c r="E12" s="92"/>
      <c r="F12" s="92"/>
      <c r="G12" s="92"/>
      <c r="H12" s="235"/>
      <c r="I12" s="236"/>
      <c r="J12" s="236"/>
      <c r="K12" s="236"/>
      <c r="L12" s="237"/>
      <c r="Q12" s="202" t="s">
        <v>117</v>
      </c>
    </row>
    <row r="13" spans="2:19" ht="6" customHeight="1" x14ac:dyDescent="0.4">
      <c r="Q13" s="203"/>
    </row>
    <row r="14" spans="2:19" x14ac:dyDescent="0.4">
      <c r="B14" s="91" t="s">
        <v>90</v>
      </c>
      <c r="C14" s="92"/>
      <c r="D14" s="92"/>
      <c r="E14" s="92"/>
      <c r="F14" s="92"/>
      <c r="G14" s="93"/>
      <c r="H14" s="194"/>
      <c r="I14" s="194"/>
      <c r="J14" s="84" t="s">
        <v>0</v>
      </c>
      <c r="K14" s="111" t="s">
        <v>110</v>
      </c>
      <c r="L14" s="194"/>
      <c r="M14" s="84" t="s">
        <v>111</v>
      </c>
      <c r="Q14" s="203" t="s">
        <v>112</v>
      </c>
    </row>
    <row r="15" spans="2:19" ht="6" customHeight="1" x14ac:dyDescent="0.4">
      <c r="I15" s="81"/>
      <c r="K15" s="81"/>
      <c r="Q15" s="203"/>
    </row>
    <row r="16" spans="2:19" x14ac:dyDescent="0.4">
      <c r="B16" s="91" t="s">
        <v>91</v>
      </c>
      <c r="C16" s="92"/>
      <c r="D16" s="92"/>
      <c r="E16" s="92"/>
      <c r="F16" s="92"/>
      <c r="G16" s="93"/>
      <c r="H16" s="194" t="s">
        <v>131</v>
      </c>
      <c r="I16" s="194"/>
      <c r="J16" s="84" t="s">
        <v>0</v>
      </c>
      <c r="K16" s="194"/>
      <c r="L16" s="84" t="s">
        <v>42</v>
      </c>
      <c r="M16" s="194"/>
      <c r="N16" s="84" t="s">
        <v>92</v>
      </c>
      <c r="Q16" s="203" t="s">
        <v>113</v>
      </c>
    </row>
    <row r="17" spans="2:34" x14ac:dyDescent="0.4">
      <c r="I17" s="88"/>
      <c r="K17" s="88"/>
      <c r="M17" s="88"/>
      <c r="Q17" s="203"/>
    </row>
    <row r="18" spans="2:34" s="94" customFormat="1" x14ac:dyDescent="0.4">
      <c r="B18" s="99"/>
      <c r="C18" s="97"/>
      <c r="D18" s="97"/>
      <c r="E18" s="97"/>
      <c r="F18" s="97"/>
      <c r="G18" s="98"/>
      <c r="H18" s="223" t="s">
        <v>118</v>
      </c>
      <c r="I18" s="224"/>
      <c r="J18" s="224"/>
      <c r="K18" s="225"/>
      <c r="L18" s="223" t="s">
        <v>119</v>
      </c>
      <c r="M18" s="224"/>
      <c r="N18" s="224"/>
      <c r="O18" s="225"/>
      <c r="P18" s="95"/>
      <c r="Q18" s="203" t="s">
        <v>120</v>
      </c>
      <c r="R18" s="95"/>
      <c r="S18" s="95"/>
      <c r="T18" s="95"/>
      <c r="V18" s="84"/>
      <c r="W18" s="84"/>
      <c r="X18" s="84"/>
      <c r="Y18" s="84"/>
      <c r="Z18" s="84"/>
      <c r="AA18" s="84"/>
      <c r="AB18" s="84"/>
      <c r="AC18" s="84"/>
      <c r="AD18" s="84"/>
      <c r="AE18" s="84"/>
      <c r="AF18" s="84"/>
      <c r="AG18" s="84"/>
      <c r="AH18" s="84"/>
    </row>
    <row r="19" spans="2:34" s="94" customFormat="1" x14ac:dyDescent="0.4">
      <c r="B19" s="96" t="s">
        <v>93</v>
      </c>
      <c r="C19" s="97"/>
      <c r="D19" s="97"/>
      <c r="E19" s="97"/>
      <c r="F19" s="97"/>
      <c r="G19" s="113" t="s">
        <v>122</v>
      </c>
      <c r="H19" s="226"/>
      <c r="I19" s="227"/>
      <c r="J19" s="227"/>
      <c r="K19" s="198" t="s">
        <v>11</v>
      </c>
      <c r="L19" s="226"/>
      <c r="M19" s="227"/>
      <c r="N19" s="227"/>
      <c r="O19" s="199" t="s">
        <v>121</v>
      </c>
      <c r="Q19" s="112" t="str">
        <f>IF(H19*0.05&gt;=L19,"","税額が課税支払額の5%を超えています。確認してください。")</f>
        <v/>
      </c>
      <c r="R19" s="95"/>
      <c r="S19" s="95"/>
      <c r="T19" s="95"/>
      <c r="U19" s="95"/>
      <c r="V19" s="84"/>
      <c r="W19" s="95"/>
      <c r="X19" s="84"/>
      <c r="Y19" s="84"/>
      <c r="Z19" s="84"/>
      <c r="AA19" s="84"/>
      <c r="AB19" s="84"/>
      <c r="AC19" s="84"/>
      <c r="AD19" s="84"/>
      <c r="AE19" s="84"/>
      <c r="AF19" s="84"/>
      <c r="AG19" s="84"/>
      <c r="AH19" s="84"/>
    </row>
    <row r="20" spans="2:34" s="94" customFormat="1" x14ac:dyDescent="0.4">
      <c r="B20" s="96" t="s">
        <v>94</v>
      </c>
      <c r="C20" s="97"/>
      <c r="D20" s="97"/>
      <c r="E20" s="97"/>
      <c r="F20" s="97"/>
      <c r="G20" s="113" t="s">
        <v>123</v>
      </c>
      <c r="H20" s="226"/>
      <c r="I20" s="227"/>
      <c r="J20" s="227"/>
      <c r="K20" s="198" t="s">
        <v>11</v>
      </c>
      <c r="L20" s="226"/>
      <c r="M20" s="227"/>
      <c r="N20" s="227"/>
      <c r="O20" s="199" t="s">
        <v>121</v>
      </c>
      <c r="Q20" s="112" t="str">
        <f>IF(H20*0.05&gt;=L20,"","還付税額が還付支払額の5%を超えています。確認してください。")</f>
        <v/>
      </c>
      <c r="R20" s="95"/>
      <c r="S20" s="95"/>
      <c r="T20" s="95"/>
      <c r="U20" s="95"/>
      <c r="V20" s="84"/>
      <c r="W20" s="95"/>
      <c r="X20" s="84"/>
      <c r="Y20" s="84"/>
      <c r="Z20" s="84"/>
      <c r="AA20" s="84"/>
      <c r="AB20" s="84"/>
      <c r="AC20" s="84"/>
      <c r="AD20" s="84"/>
      <c r="AE20" s="84"/>
      <c r="AF20" s="84"/>
      <c r="AG20" s="84"/>
      <c r="AH20" s="84"/>
    </row>
    <row r="21" spans="2:34" s="94" customFormat="1" x14ac:dyDescent="0.4">
      <c r="B21" s="96" t="s">
        <v>95</v>
      </c>
      <c r="C21" s="97"/>
      <c r="D21" s="97"/>
      <c r="E21" s="97"/>
      <c r="F21" s="97"/>
      <c r="G21" s="113" t="s">
        <v>124</v>
      </c>
      <c r="H21" s="228">
        <f>H19-H20</f>
        <v>0</v>
      </c>
      <c r="I21" s="229"/>
      <c r="J21" s="229"/>
      <c r="K21" s="200" t="s">
        <v>11</v>
      </c>
      <c r="L21" s="228">
        <f>L19-L20</f>
        <v>0</v>
      </c>
      <c r="M21" s="229"/>
      <c r="N21" s="229"/>
      <c r="O21" s="201" t="s">
        <v>121</v>
      </c>
      <c r="Q21" s="195"/>
      <c r="R21" s="95"/>
      <c r="S21" s="95"/>
      <c r="T21" s="95"/>
      <c r="U21" s="95"/>
      <c r="V21" s="84"/>
      <c r="W21" s="95"/>
      <c r="X21" s="84"/>
      <c r="Y21" s="84"/>
      <c r="Z21" s="84"/>
      <c r="AA21" s="84"/>
      <c r="AB21" s="84"/>
      <c r="AC21" s="84"/>
      <c r="AD21" s="84"/>
      <c r="AE21" s="84"/>
      <c r="AF21" s="84"/>
      <c r="AG21" s="84"/>
      <c r="AH21" s="84"/>
    </row>
    <row r="22" spans="2:34" s="94" customFormat="1" x14ac:dyDescent="0.4">
      <c r="B22" s="96" t="s">
        <v>96</v>
      </c>
      <c r="C22" s="97"/>
      <c r="D22" s="97"/>
      <c r="E22" s="97"/>
      <c r="F22" s="97"/>
      <c r="G22" s="113" t="s">
        <v>125</v>
      </c>
      <c r="H22" s="226"/>
      <c r="I22" s="227"/>
      <c r="J22" s="227"/>
      <c r="K22" s="198" t="s">
        <v>11</v>
      </c>
      <c r="L22" s="220"/>
      <c r="M22" s="221"/>
      <c r="N22" s="221"/>
      <c r="O22" s="222"/>
      <c r="Q22" s="203" t="s">
        <v>108</v>
      </c>
      <c r="R22" s="95"/>
      <c r="S22" s="95"/>
      <c r="T22" s="95"/>
      <c r="U22" s="95"/>
      <c r="V22" s="84"/>
      <c r="X22" s="84"/>
      <c r="Y22" s="84"/>
      <c r="Z22" s="84"/>
      <c r="AA22" s="84"/>
      <c r="AB22" s="84"/>
      <c r="AC22" s="84"/>
      <c r="AD22" s="84"/>
      <c r="AE22" s="84"/>
      <c r="AF22" s="84"/>
      <c r="AG22" s="84"/>
      <c r="AH22" s="84"/>
    </row>
    <row r="23" spans="2:34" s="94" customFormat="1" ht="18.75" customHeight="1" x14ac:dyDescent="0.4">
      <c r="B23" s="99" t="s">
        <v>97</v>
      </c>
      <c r="C23" s="100"/>
      <c r="D23" s="100"/>
      <c r="E23" s="100"/>
      <c r="F23" s="100"/>
      <c r="G23" s="114" t="s">
        <v>126</v>
      </c>
      <c r="H23" s="228">
        <f>H21+H22</f>
        <v>0</v>
      </c>
      <c r="I23" s="229"/>
      <c r="J23" s="229"/>
      <c r="K23" s="200" t="s">
        <v>11</v>
      </c>
      <c r="L23" s="228">
        <f>L21</f>
        <v>0</v>
      </c>
      <c r="M23" s="229"/>
      <c r="N23" s="229"/>
      <c r="O23" s="201" t="s">
        <v>121</v>
      </c>
      <c r="P23" s="101"/>
      <c r="Q23" s="112"/>
      <c r="S23" s="95"/>
      <c r="T23" s="95"/>
      <c r="V23" s="84"/>
      <c r="X23" s="84"/>
      <c r="Y23" s="84"/>
      <c r="Z23" s="84"/>
      <c r="AA23" s="84"/>
      <c r="AB23" s="84"/>
      <c r="AC23" s="84"/>
      <c r="AD23" s="84"/>
      <c r="AE23" s="84"/>
      <c r="AF23" s="84"/>
      <c r="AG23" s="84"/>
      <c r="AH23" s="84"/>
    </row>
    <row r="24" spans="2:34" s="94" customFormat="1" x14ac:dyDescent="0.4">
      <c r="B24" s="99" t="s">
        <v>98</v>
      </c>
      <c r="C24" s="100"/>
      <c r="D24" s="100"/>
      <c r="E24" s="100"/>
      <c r="F24" s="100"/>
      <c r="G24" s="100"/>
      <c r="H24" s="232"/>
      <c r="I24" s="233"/>
      <c r="J24" s="233"/>
      <c r="K24" s="234"/>
      <c r="L24" s="228">
        <f>L23</f>
        <v>0</v>
      </c>
      <c r="M24" s="229"/>
      <c r="N24" s="229"/>
      <c r="O24" s="201" t="s">
        <v>121</v>
      </c>
      <c r="P24" s="101"/>
      <c r="Q24" s="112"/>
      <c r="S24" s="95"/>
      <c r="T24" s="95"/>
      <c r="V24" s="84"/>
      <c r="X24" s="84"/>
      <c r="Y24" s="84"/>
      <c r="Z24" s="84"/>
      <c r="AA24" s="84"/>
      <c r="AB24" s="84"/>
      <c r="AC24" s="84"/>
      <c r="AD24" s="84"/>
      <c r="AE24" s="84"/>
      <c r="AF24" s="84"/>
      <c r="AG24" s="84"/>
      <c r="AH24" s="84"/>
    </row>
    <row r="25" spans="2:34" s="94" customFormat="1" x14ac:dyDescent="0.4">
      <c r="B25" s="99" t="s">
        <v>26</v>
      </c>
      <c r="C25" s="100"/>
      <c r="D25" s="100"/>
      <c r="E25" s="100"/>
      <c r="F25" s="100"/>
      <c r="G25" s="100"/>
      <c r="H25" s="220"/>
      <c r="I25" s="221"/>
      <c r="J25" s="221"/>
      <c r="K25" s="222"/>
      <c r="L25" s="226"/>
      <c r="M25" s="227"/>
      <c r="N25" s="227"/>
      <c r="O25" s="199" t="s">
        <v>121</v>
      </c>
      <c r="P25" s="101"/>
      <c r="Q25" s="203" t="s">
        <v>99</v>
      </c>
      <c r="S25" s="95"/>
      <c r="T25" s="95"/>
      <c r="X25" s="84"/>
      <c r="Y25" s="84"/>
      <c r="Z25" s="84"/>
      <c r="AA25" s="84"/>
      <c r="AB25" s="84"/>
      <c r="AC25" s="84"/>
      <c r="AD25" s="84"/>
      <c r="AE25" s="84"/>
      <c r="AF25" s="84"/>
      <c r="AG25" s="84"/>
      <c r="AH25" s="84"/>
    </row>
    <row r="26" spans="2:34" s="94" customFormat="1" x14ac:dyDescent="0.4">
      <c r="B26" s="99" t="s">
        <v>4</v>
      </c>
      <c r="C26" s="100"/>
      <c r="D26" s="100"/>
      <c r="E26" s="100"/>
      <c r="F26" s="100"/>
      <c r="G26" s="100"/>
      <c r="H26" s="220"/>
      <c r="I26" s="221"/>
      <c r="J26" s="221"/>
      <c r="K26" s="222"/>
      <c r="L26" s="230">
        <f>SUM(L24:N25)</f>
        <v>0</v>
      </c>
      <c r="M26" s="231"/>
      <c r="N26" s="231"/>
      <c r="O26" s="197" t="s">
        <v>121</v>
      </c>
      <c r="Q26" s="112"/>
      <c r="S26" s="95"/>
      <c r="T26" s="95"/>
      <c r="X26" s="84"/>
      <c r="Y26" s="84"/>
      <c r="Z26" s="84"/>
      <c r="AA26" s="84"/>
      <c r="AB26" s="84"/>
      <c r="AC26" s="84"/>
      <c r="AD26" s="84"/>
      <c r="AE26" s="84"/>
      <c r="AF26" s="84"/>
      <c r="AG26" s="84"/>
      <c r="AH26" s="84"/>
    </row>
    <row r="27" spans="2:34" s="94" customFormat="1" x14ac:dyDescent="0.4">
      <c r="S27" s="95"/>
      <c r="T27" s="95"/>
      <c r="X27" s="84"/>
      <c r="Y27" s="84"/>
      <c r="Z27" s="84"/>
      <c r="AA27" s="84"/>
      <c r="AB27" s="84"/>
      <c r="AC27" s="84"/>
      <c r="AD27" s="84"/>
      <c r="AE27" s="84"/>
      <c r="AF27" s="84"/>
      <c r="AG27" s="84"/>
      <c r="AH27" s="84"/>
    </row>
    <row r="28" spans="2:34" s="94" customFormat="1" x14ac:dyDescent="0.4">
      <c r="B28" s="208" t="s">
        <v>127</v>
      </c>
      <c r="C28" s="211"/>
      <c r="D28" s="212"/>
      <c r="E28" s="212"/>
      <c r="F28" s="212"/>
      <c r="G28" s="212"/>
      <c r="H28" s="212"/>
      <c r="I28" s="212"/>
      <c r="J28" s="212"/>
      <c r="K28" s="212"/>
      <c r="L28" s="212"/>
      <c r="M28" s="212"/>
      <c r="N28" s="212"/>
      <c r="O28" s="213"/>
      <c r="Q28" s="202" t="s">
        <v>128</v>
      </c>
      <c r="S28" s="95"/>
      <c r="T28" s="95"/>
      <c r="X28" s="84"/>
      <c r="Y28" s="84"/>
      <c r="Z28" s="84"/>
      <c r="AA28" s="84"/>
      <c r="AB28" s="84"/>
      <c r="AC28" s="84"/>
      <c r="AD28" s="84"/>
      <c r="AE28" s="84"/>
      <c r="AF28" s="84"/>
      <c r="AG28" s="84"/>
      <c r="AH28" s="84"/>
    </row>
    <row r="29" spans="2:34" s="94" customFormat="1" x14ac:dyDescent="0.4">
      <c r="B29" s="209"/>
      <c r="C29" s="214"/>
      <c r="D29" s="215"/>
      <c r="E29" s="215"/>
      <c r="F29" s="215"/>
      <c r="G29" s="215"/>
      <c r="H29" s="215"/>
      <c r="I29" s="215"/>
      <c r="J29" s="215"/>
      <c r="K29" s="215"/>
      <c r="L29" s="215"/>
      <c r="M29" s="215"/>
      <c r="N29" s="215"/>
      <c r="O29" s="216"/>
      <c r="Q29" s="203" t="s">
        <v>129</v>
      </c>
      <c r="S29" s="95"/>
      <c r="T29" s="95"/>
      <c r="X29" s="84"/>
      <c r="Y29" s="84"/>
      <c r="Z29" s="84"/>
      <c r="AA29" s="84"/>
      <c r="AB29" s="84"/>
      <c r="AC29" s="84"/>
      <c r="AD29" s="84"/>
      <c r="AE29" s="84"/>
      <c r="AF29" s="84"/>
      <c r="AG29" s="84"/>
      <c r="AH29" s="84"/>
    </row>
    <row r="30" spans="2:34" s="94" customFormat="1" x14ac:dyDescent="0.4">
      <c r="B30" s="209"/>
      <c r="C30" s="214"/>
      <c r="D30" s="215"/>
      <c r="E30" s="215"/>
      <c r="F30" s="215"/>
      <c r="G30" s="215"/>
      <c r="H30" s="215"/>
      <c r="I30" s="215"/>
      <c r="J30" s="215"/>
      <c r="K30" s="215"/>
      <c r="L30" s="215"/>
      <c r="M30" s="215"/>
      <c r="N30" s="215"/>
      <c r="O30" s="216"/>
      <c r="Q30" s="168"/>
      <c r="S30" s="95"/>
      <c r="T30" s="95"/>
      <c r="X30" s="84"/>
      <c r="Y30" s="84"/>
      <c r="Z30" s="84"/>
      <c r="AA30" s="84"/>
      <c r="AB30" s="84"/>
      <c r="AC30" s="84"/>
      <c r="AD30" s="84"/>
      <c r="AE30" s="84"/>
      <c r="AF30" s="84"/>
      <c r="AG30" s="84"/>
      <c r="AH30" s="84"/>
    </row>
    <row r="31" spans="2:34" s="94" customFormat="1" x14ac:dyDescent="0.4">
      <c r="B31" s="209"/>
      <c r="C31" s="214"/>
      <c r="D31" s="215"/>
      <c r="E31" s="215"/>
      <c r="F31" s="215"/>
      <c r="G31" s="215"/>
      <c r="H31" s="215"/>
      <c r="I31" s="215"/>
      <c r="J31" s="215"/>
      <c r="K31" s="215"/>
      <c r="L31" s="215"/>
      <c r="M31" s="215"/>
      <c r="N31" s="215"/>
      <c r="O31" s="216"/>
      <c r="Q31" s="168"/>
      <c r="S31" s="95"/>
      <c r="T31" s="95"/>
      <c r="X31" s="84"/>
      <c r="Y31" s="84"/>
      <c r="Z31" s="84"/>
      <c r="AA31" s="84"/>
      <c r="AB31" s="84"/>
      <c r="AC31" s="84"/>
      <c r="AD31" s="84"/>
      <c r="AE31" s="84"/>
      <c r="AF31" s="84"/>
      <c r="AG31" s="84"/>
      <c r="AH31" s="84"/>
    </row>
    <row r="32" spans="2:34" s="94" customFormat="1" x14ac:dyDescent="0.4">
      <c r="B32" s="210"/>
      <c r="C32" s="217"/>
      <c r="D32" s="218"/>
      <c r="E32" s="218"/>
      <c r="F32" s="218"/>
      <c r="G32" s="218"/>
      <c r="H32" s="218"/>
      <c r="I32" s="218"/>
      <c r="J32" s="218"/>
      <c r="K32" s="218"/>
      <c r="L32" s="218"/>
      <c r="M32" s="218"/>
      <c r="N32" s="218"/>
      <c r="O32" s="219"/>
      <c r="Q32" s="168"/>
      <c r="S32" s="95"/>
      <c r="T32" s="95"/>
      <c r="X32" s="84"/>
      <c r="Y32" s="84"/>
      <c r="Z32" s="84"/>
      <c r="AA32" s="84"/>
      <c r="AB32" s="84"/>
      <c r="AC32" s="84"/>
      <c r="AD32" s="84"/>
      <c r="AE32" s="84"/>
      <c r="AF32" s="84"/>
      <c r="AG32" s="84"/>
      <c r="AH32" s="84"/>
    </row>
    <row r="33" spans="1:34" s="94" customFormat="1" x14ac:dyDescent="0.4">
      <c r="A33" s="107"/>
      <c r="B33" s="170"/>
      <c r="C33" s="169"/>
      <c r="D33" s="169"/>
      <c r="E33" s="169"/>
      <c r="F33" s="169"/>
      <c r="G33" s="169"/>
      <c r="H33" s="169"/>
      <c r="I33" s="169"/>
      <c r="J33" s="169"/>
      <c r="K33" s="169"/>
      <c r="L33" s="169"/>
      <c r="M33" s="169"/>
      <c r="N33" s="169"/>
      <c r="O33" s="169"/>
      <c r="Q33" s="168"/>
      <c r="S33" s="95"/>
      <c r="T33" s="95"/>
      <c r="X33" s="84"/>
      <c r="Y33" s="84"/>
      <c r="Z33" s="84"/>
      <c r="AA33" s="84"/>
      <c r="AB33" s="84"/>
      <c r="AC33" s="84"/>
      <c r="AD33" s="84"/>
      <c r="AE33" s="84"/>
      <c r="AF33" s="84"/>
      <c r="AG33" s="84"/>
      <c r="AH33" s="84"/>
    </row>
    <row r="34" spans="1:34" s="94" customFormat="1" x14ac:dyDescent="0.4">
      <c r="B34" s="102" t="s">
        <v>100</v>
      </c>
      <c r="C34" s="103"/>
      <c r="D34" s="103"/>
      <c r="E34" s="103"/>
      <c r="F34" s="103"/>
      <c r="G34" s="103"/>
      <c r="H34" s="103"/>
      <c r="I34" s="103"/>
      <c r="J34" s="104"/>
      <c r="Q34" s="105" t="s">
        <v>101</v>
      </c>
      <c r="S34" s="95"/>
      <c r="T34" s="95"/>
      <c r="X34" s="84"/>
      <c r="Y34" s="84"/>
      <c r="Z34" s="84"/>
      <c r="AA34" s="84"/>
      <c r="AB34" s="84"/>
      <c r="AC34" s="84"/>
      <c r="AD34" s="84"/>
      <c r="AE34" s="84"/>
      <c r="AF34" s="84"/>
      <c r="AG34" s="84"/>
      <c r="AH34" s="84"/>
    </row>
    <row r="35" spans="1:34" s="94" customFormat="1" x14ac:dyDescent="0.4">
      <c r="B35" s="106" t="s">
        <v>84</v>
      </c>
      <c r="C35" s="107"/>
      <c r="D35" s="107"/>
      <c r="E35" s="107"/>
      <c r="F35" s="107"/>
      <c r="G35" s="107"/>
      <c r="H35" s="107"/>
      <c r="I35" s="107"/>
      <c r="J35" s="108"/>
      <c r="Q35" s="94" t="s">
        <v>102</v>
      </c>
    </row>
    <row r="36" spans="1:34" x14ac:dyDescent="0.4">
      <c r="B36" s="87" t="s">
        <v>103</v>
      </c>
      <c r="C36" s="88"/>
      <c r="D36" s="88"/>
      <c r="E36" s="88"/>
      <c r="F36" s="88"/>
      <c r="G36" s="88"/>
      <c r="H36" s="88"/>
      <c r="I36" s="88"/>
      <c r="J36" s="109"/>
      <c r="Q36" s="84" t="s">
        <v>104</v>
      </c>
    </row>
    <row r="37" spans="1:34" x14ac:dyDescent="0.4">
      <c r="B37" s="87" t="s">
        <v>105</v>
      </c>
      <c r="C37" s="88"/>
      <c r="D37" s="88"/>
      <c r="E37" s="88"/>
      <c r="F37" s="88"/>
      <c r="G37" s="88"/>
      <c r="H37" s="88"/>
      <c r="I37" s="88"/>
      <c r="J37" s="109"/>
    </row>
    <row r="38" spans="1:34" x14ac:dyDescent="0.4">
      <c r="B38" s="87" t="s">
        <v>106</v>
      </c>
      <c r="C38" s="88"/>
      <c r="D38" s="88"/>
      <c r="E38" s="88"/>
      <c r="F38" s="88"/>
      <c r="G38" s="88"/>
      <c r="H38" s="88"/>
      <c r="I38" s="88"/>
      <c r="J38" s="109"/>
    </row>
    <row r="39" spans="1:34" x14ac:dyDescent="0.4">
      <c r="B39" s="89" t="s">
        <v>107</v>
      </c>
      <c r="C39" s="90"/>
      <c r="D39" s="90"/>
      <c r="E39" s="90"/>
      <c r="F39" s="90"/>
      <c r="G39" s="90"/>
      <c r="H39" s="90"/>
      <c r="I39" s="90"/>
      <c r="J39" s="110"/>
    </row>
  </sheetData>
  <sheetProtection password="C895" sheet="1" selectLockedCells="1"/>
  <mergeCells count="32">
    <mergeCell ref="F7:G7"/>
    <mergeCell ref="F8:G8"/>
    <mergeCell ref="H10:L10"/>
    <mergeCell ref="H7:O7"/>
    <mergeCell ref="H8:O8"/>
    <mergeCell ref="F3:G4"/>
    <mergeCell ref="H3:O3"/>
    <mergeCell ref="H4:O4"/>
    <mergeCell ref="F5:G6"/>
    <mergeCell ref="H5:O5"/>
    <mergeCell ref="H6:O6"/>
    <mergeCell ref="L25:N25"/>
    <mergeCell ref="L26:N26"/>
    <mergeCell ref="H24:K24"/>
    <mergeCell ref="H25:K25"/>
    <mergeCell ref="H12:L12"/>
    <mergeCell ref="B28:B32"/>
    <mergeCell ref="C28:O32"/>
    <mergeCell ref="H26:K26"/>
    <mergeCell ref="L22:O22"/>
    <mergeCell ref="H18:K18"/>
    <mergeCell ref="L18:O18"/>
    <mergeCell ref="L19:N19"/>
    <mergeCell ref="L20:N20"/>
    <mergeCell ref="L21:N21"/>
    <mergeCell ref="H19:J19"/>
    <mergeCell ref="H20:J20"/>
    <mergeCell ref="H21:J21"/>
    <mergeCell ref="H22:J22"/>
    <mergeCell ref="H23:J23"/>
    <mergeCell ref="L23:N23"/>
    <mergeCell ref="L24:N24"/>
  </mergeCells>
  <phoneticPr fontId="1"/>
  <dataValidations count="1">
    <dataValidation type="list" allowBlank="1" showInputMessage="1" showErrorMessage="1" sqref="H14 H16" xr:uid="{00000000-0002-0000-0000-000000000000}">
      <formula1>"平成,令和"</formula1>
    </dataValidation>
  </dataValidations>
  <pageMargins left="0.7" right="0.7" top="0.75" bottom="0.75" header="0.3" footer="0.3"/>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2"/>
  <sheetViews>
    <sheetView showGridLines="0" showRowColHeaders="0" tabSelected="1" zoomScaleNormal="100" workbookViewId="0">
      <selection activeCell="A21" sqref="A21"/>
    </sheetView>
  </sheetViews>
  <sheetFormatPr defaultColWidth="1.25" defaultRowHeight="18" customHeight="1" x14ac:dyDescent="0.4"/>
  <sheetData>
    <row r="1" spans="1:1" ht="18" customHeight="1" x14ac:dyDescent="0.4">
      <c r="A1" s="82" t="s">
        <v>80</v>
      </c>
    </row>
    <row r="20" spans="1:1" ht="18" customHeight="1" x14ac:dyDescent="0.4">
      <c r="A20" s="83"/>
    </row>
    <row r="40" spans="1:1" ht="18" customHeight="1" x14ac:dyDescent="0.4">
      <c r="A40" s="83"/>
    </row>
    <row r="41" spans="1:1" ht="18" customHeight="1" x14ac:dyDescent="0.4">
      <c r="A41" s="83"/>
    </row>
    <row r="81" spans="1:1" ht="18" customHeight="1" x14ac:dyDescent="0.4">
      <c r="A81" s="83"/>
    </row>
    <row r="82" spans="1:1" ht="18" customHeight="1" x14ac:dyDescent="0.4">
      <c r="A82" s="83"/>
    </row>
  </sheetData>
  <sheetProtection password="C895" sheet="1" objects="1" scenarios="1"/>
  <phoneticPr fontId="1"/>
  <pageMargins left="0.19685039370078741" right="0"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Q56"/>
  <sheetViews>
    <sheetView showGridLines="0" showRowColHeaders="0" showRuler="0" view="pageLayout" zoomScaleNormal="100" workbookViewId="0">
      <selection activeCell="DA20" sqref="DA20"/>
    </sheetView>
  </sheetViews>
  <sheetFormatPr defaultColWidth="1.25" defaultRowHeight="7.5" customHeight="1" x14ac:dyDescent="0.4"/>
  <cols>
    <col min="1" max="1" width="1.25" customWidth="1"/>
  </cols>
  <sheetData>
    <row r="1" spans="2:95" ht="7.5" customHeight="1" x14ac:dyDescent="0.4">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row>
    <row r="2" spans="2:95" ht="7.5" customHeight="1" x14ac:dyDescent="0.4">
      <c r="K2" s="53"/>
      <c r="L2" s="51"/>
      <c r="O2" s="287" t="s">
        <v>67</v>
      </c>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51"/>
      <c r="AX2" s="51"/>
      <c r="AY2" s="51"/>
      <c r="BA2" s="259" t="s">
        <v>52</v>
      </c>
      <c r="BB2" s="260"/>
      <c r="BC2" s="260"/>
      <c r="BD2" s="260"/>
      <c r="BE2" s="260"/>
      <c r="BF2" s="260"/>
      <c r="BG2" s="260"/>
      <c r="BH2" s="260"/>
      <c r="BI2" s="260"/>
      <c r="BJ2" s="260"/>
      <c r="BK2" s="260"/>
      <c r="BL2" s="260"/>
      <c r="BM2" s="261"/>
      <c r="BN2" s="301" t="s">
        <v>41</v>
      </c>
      <c r="BO2" s="302"/>
      <c r="BP2" s="7"/>
      <c r="BQ2" s="283" t="s">
        <v>54</v>
      </c>
      <c r="BR2" s="284"/>
      <c r="BS2" s="284"/>
      <c r="BT2" s="284"/>
      <c r="BU2" s="284"/>
      <c r="BV2" s="284"/>
      <c r="BW2" s="284"/>
      <c r="BX2" s="284"/>
      <c r="BY2" s="1"/>
      <c r="BZ2" s="1"/>
      <c r="CA2" s="1"/>
      <c r="CB2" s="1"/>
      <c r="CC2" s="1"/>
      <c r="CD2" s="1"/>
      <c r="CE2" s="1"/>
      <c r="CF2" s="1"/>
      <c r="CG2" s="1"/>
      <c r="CH2" s="1"/>
      <c r="CI2" s="1"/>
      <c r="CJ2" s="1"/>
      <c r="CK2" s="1"/>
      <c r="CL2" s="1"/>
      <c r="CM2" s="1"/>
      <c r="CN2" s="1"/>
      <c r="CO2" s="1"/>
      <c r="CP2" s="1"/>
      <c r="CQ2" s="2"/>
    </row>
    <row r="3" spans="2:95" ht="7.5" customHeight="1" x14ac:dyDescent="0.4">
      <c r="K3" s="51"/>
      <c r="L3" s="51"/>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51"/>
      <c r="AX3" s="51"/>
      <c r="AY3" s="51"/>
      <c r="BA3" s="262"/>
      <c r="BB3" s="263"/>
      <c r="BC3" s="263"/>
      <c r="BD3" s="263"/>
      <c r="BE3" s="263"/>
      <c r="BF3" s="263"/>
      <c r="BG3" s="263"/>
      <c r="BH3" s="263"/>
      <c r="BI3" s="263"/>
      <c r="BJ3" s="263"/>
      <c r="BK3" s="263"/>
      <c r="BL3" s="263"/>
      <c r="BM3" s="264"/>
      <c r="BN3" s="303"/>
      <c r="BO3" s="304"/>
      <c r="BP3" s="3"/>
      <c r="BQ3" s="285"/>
      <c r="BR3" s="285"/>
      <c r="BS3" s="285"/>
      <c r="BT3" s="285"/>
      <c r="BU3" s="285"/>
      <c r="BV3" s="285"/>
      <c r="BW3" s="285"/>
      <c r="BX3" s="285"/>
      <c r="BY3" s="3"/>
      <c r="BZ3" s="3"/>
      <c r="CA3" s="3"/>
      <c r="CB3" s="3"/>
      <c r="CC3" s="3"/>
      <c r="CD3" s="3"/>
      <c r="CE3" s="3"/>
      <c r="CF3" s="3"/>
      <c r="CG3" s="3"/>
      <c r="CH3" s="3"/>
      <c r="CI3" s="3"/>
      <c r="CJ3" s="3"/>
      <c r="CK3" s="3"/>
      <c r="CL3" s="3"/>
      <c r="CM3" s="3"/>
      <c r="CN3" s="3"/>
      <c r="CO3" s="3"/>
      <c r="CP3" s="3"/>
      <c r="CQ3" s="4"/>
    </row>
    <row r="4" spans="2:95" ht="7.5" customHeight="1" x14ac:dyDescent="0.4">
      <c r="K4" s="311" t="s">
        <v>68</v>
      </c>
      <c r="L4" s="311"/>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51"/>
      <c r="AX4" s="51"/>
      <c r="AY4" s="51"/>
      <c r="BA4" s="334" t="s">
        <v>53</v>
      </c>
      <c r="BB4" s="335"/>
      <c r="BC4" s="335"/>
      <c r="BD4" s="335"/>
      <c r="BE4" s="335"/>
      <c r="BF4" s="335"/>
      <c r="BG4" s="335"/>
      <c r="BH4" s="335"/>
      <c r="BI4" s="335"/>
      <c r="BJ4" s="335"/>
      <c r="BK4" s="335"/>
      <c r="BL4" s="335"/>
      <c r="BM4" s="336"/>
      <c r="BN4" s="303"/>
      <c r="BO4" s="304"/>
      <c r="BP4" s="3"/>
      <c r="BQ4" s="3"/>
      <c r="BR4" s="3"/>
      <c r="BS4" s="3"/>
      <c r="BT4" s="3"/>
      <c r="BU4" s="3"/>
      <c r="BV4" s="3"/>
      <c r="BW4" s="3"/>
      <c r="BX4" s="3"/>
      <c r="BY4" s="3"/>
      <c r="BZ4" s="3"/>
      <c r="CA4" s="3"/>
      <c r="CB4" s="3"/>
      <c r="CC4" s="3"/>
      <c r="CD4" s="3"/>
      <c r="CE4" s="3"/>
      <c r="CF4" s="3"/>
      <c r="CG4" s="3"/>
      <c r="CH4" s="3"/>
      <c r="CI4" s="3"/>
      <c r="CJ4" s="3"/>
      <c r="CK4" s="3"/>
      <c r="CL4" s="3"/>
      <c r="CM4" s="3"/>
      <c r="CN4" s="3"/>
      <c r="CO4" s="3"/>
      <c r="CP4" s="3"/>
      <c r="CQ4" s="4"/>
    </row>
    <row r="5" spans="2:95" ht="7.5" customHeight="1" x14ac:dyDescent="0.4">
      <c r="K5" s="311"/>
      <c r="L5" s="311"/>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51"/>
      <c r="AX5" s="51"/>
      <c r="AY5" s="51"/>
      <c r="BA5" s="337"/>
      <c r="BB5" s="338"/>
      <c r="BC5" s="338"/>
      <c r="BD5" s="338"/>
      <c r="BE5" s="338"/>
      <c r="BF5" s="338"/>
      <c r="BG5" s="338"/>
      <c r="BH5" s="338"/>
      <c r="BI5" s="338"/>
      <c r="BJ5" s="338"/>
      <c r="BK5" s="338"/>
      <c r="BL5" s="338"/>
      <c r="BM5" s="339"/>
      <c r="BN5" s="303"/>
      <c r="BO5" s="304"/>
      <c r="BP5" s="307" t="str">
        <f>IF(入力用!H3="","",入力用!H3)</f>
        <v/>
      </c>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9"/>
    </row>
    <row r="6" spans="2:95" ht="7.5" customHeight="1" x14ac:dyDescent="0.4">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BA6" s="44"/>
      <c r="BB6" s="45"/>
      <c r="BC6" s="45"/>
      <c r="BD6" s="45"/>
      <c r="BE6" s="45"/>
      <c r="BF6" s="46"/>
      <c r="BG6" s="45"/>
      <c r="BH6" s="45"/>
      <c r="BI6" s="45"/>
      <c r="BJ6" s="45"/>
      <c r="BK6" s="45"/>
      <c r="BL6" s="45"/>
      <c r="BM6" s="46"/>
      <c r="BN6" s="303"/>
      <c r="BO6" s="304"/>
      <c r="BP6" s="307"/>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9"/>
    </row>
    <row r="7" spans="2:95" ht="7.5" customHeight="1" x14ac:dyDescent="0.4">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BA7" s="277" t="str">
        <f>IF(入力用!H14="","",入力用!H14)</f>
        <v/>
      </c>
      <c r="BB7" s="278"/>
      <c r="BC7" s="326" t="str">
        <f>IF(入力用!I14="","",入力用!I14)</f>
        <v/>
      </c>
      <c r="BD7" s="327"/>
      <c r="BE7" s="277" t="s">
        <v>39</v>
      </c>
      <c r="BF7" s="278"/>
      <c r="BG7" s="280" t="str">
        <f>IF(入力用!L14="","","中途")</f>
        <v/>
      </c>
      <c r="BH7" s="281"/>
      <c r="BI7" s="326" t="str">
        <f>IF(入力用!L14="","",入力用!L14)</f>
        <v/>
      </c>
      <c r="BJ7" s="327"/>
      <c r="BK7" s="280" t="str">
        <f>IF(入力用!L14="","","月分")</f>
        <v/>
      </c>
      <c r="BL7" s="286"/>
      <c r="BM7" s="39"/>
      <c r="BN7" s="303"/>
      <c r="BO7" s="304"/>
      <c r="BP7" s="307" t="str">
        <f>IF(入力用!H4="","",入力用!H4)</f>
        <v/>
      </c>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9"/>
    </row>
    <row r="8" spans="2:95" ht="7.5" customHeight="1" x14ac:dyDescent="0.4">
      <c r="BA8" s="279"/>
      <c r="BB8" s="278"/>
      <c r="BC8" s="328"/>
      <c r="BD8" s="329"/>
      <c r="BE8" s="279"/>
      <c r="BF8" s="278"/>
      <c r="BG8" s="282"/>
      <c r="BH8" s="281"/>
      <c r="BI8" s="328"/>
      <c r="BJ8" s="329"/>
      <c r="BK8" s="282"/>
      <c r="BL8" s="286"/>
      <c r="BM8" s="39"/>
      <c r="BN8" s="303"/>
      <c r="BO8" s="304"/>
      <c r="BP8" s="307"/>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9"/>
    </row>
    <row r="9" spans="2:95" ht="7.5" customHeight="1" x14ac:dyDescent="0.4">
      <c r="BA9" s="47"/>
      <c r="BB9" s="48"/>
      <c r="BC9" s="48"/>
      <c r="BD9" s="48"/>
      <c r="BE9" s="48"/>
      <c r="BF9" s="49"/>
      <c r="BG9" s="48"/>
      <c r="BH9" s="48"/>
      <c r="BI9" s="48"/>
      <c r="BJ9" s="48"/>
      <c r="BK9" s="48"/>
      <c r="BL9" s="48"/>
      <c r="BM9" s="49"/>
      <c r="BN9" s="303"/>
      <c r="BO9" s="304"/>
      <c r="BP9" s="40"/>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2"/>
    </row>
    <row r="10" spans="2:95" ht="7.5" customHeight="1" x14ac:dyDescent="0.4">
      <c r="B10" s="321" t="s">
        <v>66</v>
      </c>
      <c r="C10" s="321"/>
      <c r="D10" s="321"/>
      <c r="E10" s="321"/>
      <c r="F10" s="321"/>
      <c r="G10" s="321"/>
      <c r="H10" s="321"/>
      <c r="I10" s="321"/>
      <c r="J10" s="321"/>
      <c r="K10" s="321"/>
      <c r="L10" s="321"/>
      <c r="M10" s="321"/>
      <c r="N10" s="321"/>
      <c r="O10" s="321"/>
      <c r="P10" s="321"/>
      <c r="Q10" s="321"/>
      <c r="R10" s="321"/>
      <c r="S10" s="321"/>
      <c r="T10" s="321"/>
      <c r="U10" s="321"/>
      <c r="V10" s="321"/>
      <c r="W10" s="321"/>
      <c r="X10" s="321"/>
      <c r="Y10" s="51"/>
      <c r="Z10" s="51"/>
      <c r="AA10" s="51"/>
      <c r="AB10" s="51"/>
      <c r="AC10" s="51"/>
      <c r="AD10" s="51"/>
      <c r="AE10" s="51"/>
      <c r="AF10" s="51"/>
      <c r="AG10" s="51"/>
      <c r="AH10" s="51"/>
      <c r="AI10" s="51"/>
      <c r="AJ10" s="51"/>
      <c r="AK10" s="51"/>
      <c r="AL10" s="51"/>
      <c r="AM10" s="51"/>
      <c r="AN10" s="51"/>
      <c r="AO10" s="51"/>
      <c r="AP10" s="51"/>
      <c r="AQ10" s="51"/>
      <c r="AR10" s="51"/>
      <c r="AS10" s="51"/>
      <c r="AT10" s="51"/>
      <c r="BA10" s="7"/>
      <c r="BB10" s="1"/>
      <c r="BC10" s="1"/>
      <c r="BD10" s="1"/>
      <c r="BE10" s="1"/>
      <c r="BF10" s="1"/>
      <c r="BG10" s="1"/>
      <c r="BH10" s="1"/>
      <c r="BI10" s="1"/>
      <c r="BJ10" s="1"/>
      <c r="BK10" s="1"/>
      <c r="BL10" s="1"/>
      <c r="BM10" s="2"/>
      <c r="BN10" s="303"/>
      <c r="BO10" s="304"/>
      <c r="BP10" s="40"/>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2"/>
    </row>
    <row r="11" spans="2:95" ht="7.5" customHeight="1" x14ac:dyDescent="0.4">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51"/>
      <c r="Z11" s="51"/>
      <c r="AA11" s="51"/>
      <c r="AB11" s="51"/>
      <c r="AC11" s="51"/>
      <c r="AD11" s="51"/>
      <c r="AE11" s="51"/>
      <c r="AF11" s="51"/>
      <c r="AG11" s="51"/>
      <c r="AH11" s="51"/>
      <c r="AI11" s="51"/>
      <c r="AJ11" s="51"/>
      <c r="AK11" s="51"/>
      <c r="AL11" s="51"/>
      <c r="AM11" s="51"/>
      <c r="AN11" s="51"/>
      <c r="AO11" s="51"/>
      <c r="AP11" s="51"/>
      <c r="AQ11" s="51"/>
      <c r="AR11" s="51"/>
      <c r="AS11" s="51"/>
      <c r="AT11" s="51"/>
      <c r="BA11" s="277" t="str">
        <f>IF(入力用!H16="","",入力用!H16)</f>
        <v>令和</v>
      </c>
      <c r="BB11" s="278"/>
      <c r="BC11" s="326" t="str">
        <f>IF(入力用!I16="","",入力用!I16)</f>
        <v/>
      </c>
      <c r="BD11" s="327"/>
      <c r="BE11" s="323" t="s">
        <v>0</v>
      </c>
      <c r="BF11" s="326" t="str">
        <f>IF(入力用!K16="","",入力用!K16)</f>
        <v/>
      </c>
      <c r="BG11" s="327"/>
      <c r="BH11" s="323" t="s">
        <v>42</v>
      </c>
      <c r="BI11" s="326" t="str">
        <f>IF(入力用!M16="","",入力用!M16)</f>
        <v/>
      </c>
      <c r="BJ11" s="327"/>
      <c r="BK11" s="277" t="s">
        <v>1</v>
      </c>
      <c r="BL11" s="325"/>
      <c r="BM11" s="278"/>
      <c r="BN11" s="303"/>
      <c r="BO11" s="304"/>
      <c r="BP11" s="307" t="str">
        <f>IF(入力用!H5="","",入力用!H5)</f>
        <v/>
      </c>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9"/>
    </row>
    <row r="12" spans="2:95" ht="7.5" customHeight="1" x14ac:dyDescent="0.4">
      <c r="B12" s="321"/>
      <c r="C12" s="321"/>
      <c r="D12" s="321"/>
      <c r="E12" s="321"/>
      <c r="F12" s="321"/>
      <c r="G12" s="321"/>
      <c r="H12" s="321"/>
      <c r="I12" s="321"/>
      <c r="J12" s="321"/>
      <c r="K12" s="321"/>
      <c r="L12" s="321"/>
      <c r="M12" s="321"/>
      <c r="N12" s="321"/>
      <c r="O12" s="321"/>
      <c r="P12" s="321"/>
      <c r="Q12" s="321"/>
      <c r="R12" s="321"/>
      <c r="S12" s="321"/>
      <c r="T12" s="321"/>
      <c r="U12" s="321"/>
      <c r="V12" s="321"/>
      <c r="W12" s="321"/>
      <c r="X12" s="321"/>
      <c r="Y12" s="51"/>
      <c r="Z12" s="51"/>
      <c r="AA12" s="51"/>
      <c r="AB12" s="51"/>
      <c r="AC12" s="51"/>
      <c r="AD12" s="51"/>
      <c r="AE12" s="51"/>
      <c r="AF12" s="51"/>
      <c r="AG12" s="51"/>
      <c r="AH12" s="51"/>
      <c r="AI12" s="51"/>
      <c r="AJ12" s="51"/>
      <c r="AK12" s="51"/>
      <c r="AL12" s="51"/>
      <c r="AM12" s="51"/>
      <c r="AN12" s="51"/>
      <c r="AO12" s="51"/>
      <c r="AP12" s="51"/>
      <c r="AQ12" s="51"/>
      <c r="AR12" s="51"/>
      <c r="AS12" s="51"/>
      <c r="AT12" s="51"/>
      <c r="BA12" s="279"/>
      <c r="BB12" s="278"/>
      <c r="BC12" s="328"/>
      <c r="BD12" s="329"/>
      <c r="BE12" s="324"/>
      <c r="BF12" s="328"/>
      <c r="BG12" s="329"/>
      <c r="BH12" s="324"/>
      <c r="BI12" s="328"/>
      <c r="BJ12" s="329"/>
      <c r="BK12" s="279"/>
      <c r="BL12" s="325"/>
      <c r="BM12" s="278"/>
      <c r="BN12" s="303"/>
      <c r="BO12" s="304"/>
      <c r="BP12" s="307"/>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9"/>
    </row>
    <row r="13" spans="2:95" ht="7.5" customHeight="1" x14ac:dyDescent="0.4">
      <c r="B13" s="321"/>
      <c r="C13" s="321"/>
      <c r="D13" s="321"/>
      <c r="E13" s="321"/>
      <c r="F13" s="321"/>
      <c r="G13" s="321"/>
      <c r="H13" s="321"/>
      <c r="I13" s="321"/>
      <c r="J13" s="321"/>
      <c r="K13" s="321"/>
      <c r="L13" s="321"/>
      <c r="M13" s="321"/>
      <c r="N13" s="321"/>
      <c r="O13" s="321"/>
      <c r="P13" s="321"/>
      <c r="Q13" s="321"/>
      <c r="R13" s="321"/>
      <c r="S13" s="321"/>
      <c r="T13" s="321"/>
      <c r="U13" s="321"/>
      <c r="V13" s="321"/>
      <c r="W13" s="321"/>
      <c r="X13" s="321"/>
      <c r="Y13" s="51"/>
      <c r="Z13" s="51"/>
      <c r="AA13" s="51"/>
      <c r="AB13" s="51"/>
      <c r="AC13" s="51"/>
      <c r="AD13" s="51"/>
      <c r="AE13" s="51"/>
      <c r="AF13" s="51"/>
      <c r="AG13" s="51"/>
      <c r="AH13" s="51"/>
      <c r="AI13" s="51"/>
      <c r="AJ13" s="51"/>
      <c r="AK13" s="51"/>
      <c r="AL13" s="51"/>
      <c r="AM13" s="51"/>
      <c r="AN13" s="51"/>
      <c r="AO13" s="51"/>
      <c r="AP13" s="51"/>
      <c r="AQ13" s="51"/>
      <c r="AR13" s="51"/>
      <c r="AS13" s="51"/>
      <c r="AT13" s="51"/>
      <c r="BA13" s="9"/>
      <c r="BB13" s="5"/>
      <c r="BC13" s="5"/>
      <c r="BD13" s="5"/>
      <c r="BE13" s="5"/>
      <c r="BF13" s="5"/>
      <c r="BG13" s="5"/>
      <c r="BH13" s="5"/>
      <c r="BI13" s="5"/>
      <c r="BJ13" s="5"/>
      <c r="BK13" s="5"/>
      <c r="BL13" s="5"/>
      <c r="BM13" s="6"/>
      <c r="BN13" s="303"/>
      <c r="BO13" s="304"/>
      <c r="BP13" s="307" t="str">
        <f>IF(入力用!H6="","",入力用!H6)</f>
        <v/>
      </c>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9"/>
    </row>
    <row r="14" spans="2:95" ht="7.5" customHeight="1" x14ac:dyDescent="0.4">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51"/>
      <c r="Z14" s="51"/>
      <c r="AA14" s="51"/>
      <c r="AB14" s="51"/>
      <c r="AC14" s="51"/>
      <c r="AD14" s="51"/>
      <c r="AE14" s="51"/>
      <c r="AF14" s="51"/>
      <c r="AG14" s="51"/>
      <c r="AH14" s="51"/>
      <c r="AI14" s="51"/>
      <c r="AJ14" s="51"/>
      <c r="AK14" s="51"/>
      <c r="AL14" s="51"/>
      <c r="AM14" s="51"/>
      <c r="AN14" s="51"/>
      <c r="AO14" s="51"/>
      <c r="AP14" s="51"/>
      <c r="AQ14" s="51"/>
      <c r="AR14" s="51"/>
      <c r="AS14" s="51"/>
      <c r="AT14" s="51"/>
      <c r="BA14" s="265" t="s">
        <v>22</v>
      </c>
      <c r="BB14" s="352"/>
      <c r="BC14" s="352"/>
      <c r="BD14" s="352"/>
      <c r="BE14" s="352"/>
      <c r="BF14" s="352"/>
      <c r="BG14" s="352"/>
      <c r="BH14" s="352"/>
      <c r="BI14" s="352"/>
      <c r="BJ14" s="352"/>
      <c r="BK14" s="352"/>
      <c r="BL14" s="352"/>
      <c r="BM14" s="353"/>
      <c r="BN14" s="303"/>
      <c r="BO14" s="304"/>
      <c r="BP14" s="307"/>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9"/>
    </row>
    <row r="15" spans="2:95" ht="7.5" customHeight="1" x14ac:dyDescent="0.4">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80"/>
      <c r="Z15" s="80"/>
      <c r="AA15" s="80"/>
      <c r="AB15" s="80"/>
      <c r="AC15" s="80"/>
      <c r="AD15" s="80"/>
      <c r="AE15" s="80"/>
      <c r="AF15" s="80"/>
      <c r="AG15" s="80"/>
      <c r="AH15" s="80"/>
      <c r="AI15" s="80"/>
      <c r="AJ15" s="80"/>
      <c r="AK15" s="80"/>
      <c r="AL15" s="80"/>
      <c r="AM15" s="80"/>
      <c r="AN15" s="80"/>
      <c r="AO15" s="80"/>
      <c r="AP15" s="80"/>
      <c r="AQ15" s="80"/>
      <c r="AR15" s="80"/>
      <c r="AS15" s="80"/>
      <c r="AT15" s="80"/>
      <c r="BA15" s="354"/>
      <c r="BB15" s="355"/>
      <c r="BC15" s="355"/>
      <c r="BD15" s="355"/>
      <c r="BE15" s="355"/>
      <c r="BF15" s="355"/>
      <c r="BG15" s="355"/>
      <c r="BH15" s="355"/>
      <c r="BI15" s="355"/>
      <c r="BJ15" s="355"/>
      <c r="BK15" s="355"/>
      <c r="BL15" s="355"/>
      <c r="BM15" s="356"/>
      <c r="BN15" s="303"/>
      <c r="BO15" s="304"/>
      <c r="BP15" s="3"/>
      <c r="BQ15" s="3"/>
      <c r="BR15" s="3"/>
      <c r="BS15" s="3"/>
      <c r="BT15" s="3"/>
      <c r="BU15" s="3"/>
      <c r="BV15" s="3"/>
      <c r="BW15" s="3"/>
      <c r="BX15" s="3"/>
      <c r="BY15" s="3"/>
      <c r="BZ15" s="3"/>
      <c r="CA15" s="3"/>
      <c r="CB15" s="3"/>
      <c r="CC15" s="3"/>
      <c r="CD15" s="3"/>
      <c r="CE15" s="3"/>
      <c r="CF15" s="3"/>
      <c r="CG15" s="3"/>
      <c r="CH15" s="3"/>
      <c r="CI15" s="3"/>
      <c r="CJ15" s="3"/>
      <c r="CK15" s="3"/>
      <c r="CL15" s="3"/>
      <c r="CM15" s="3"/>
      <c r="CN15" s="310"/>
      <c r="CO15" s="310"/>
      <c r="CP15" s="3"/>
      <c r="CQ15" s="4"/>
    </row>
    <row r="16" spans="2:95" ht="7.5" customHeight="1" x14ac:dyDescent="0.4">
      <c r="B16" s="477" t="s">
        <v>38</v>
      </c>
      <c r="C16" s="477"/>
      <c r="D16" s="477"/>
      <c r="E16" s="477"/>
      <c r="F16" s="477"/>
      <c r="G16" s="477"/>
      <c r="H16" s="477"/>
      <c r="I16" s="477"/>
      <c r="J16" s="312" t="s">
        <v>36</v>
      </c>
      <c r="K16" s="313"/>
      <c r="L16" s="313"/>
      <c r="M16" s="313"/>
      <c r="N16" s="313"/>
      <c r="O16" s="313"/>
      <c r="P16" s="313"/>
      <c r="Q16" s="313"/>
      <c r="R16" s="313"/>
      <c r="S16" s="313"/>
      <c r="T16" s="313"/>
      <c r="U16" s="313"/>
      <c r="V16" s="313"/>
      <c r="W16" s="313"/>
      <c r="X16" s="313"/>
      <c r="Y16" s="313"/>
      <c r="Z16" s="313"/>
      <c r="AA16" s="313"/>
      <c r="AB16" s="313"/>
      <c r="AC16" s="313"/>
      <c r="AD16" s="313"/>
      <c r="AE16" s="313"/>
      <c r="AF16" s="312" t="s">
        <v>37</v>
      </c>
      <c r="AG16" s="313"/>
      <c r="AH16" s="313"/>
      <c r="AI16" s="313"/>
      <c r="AJ16" s="313"/>
      <c r="AK16" s="313"/>
      <c r="AL16" s="313"/>
      <c r="AM16" s="313"/>
      <c r="AN16" s="313"/>
      <c r="AO16" s="313"/>
      <c r="AP16" s="313"/>
      <c r="AQ16" s="313"/>
      <c r="AR16" s="313"/>
      <c r="AS16" s="313"/>
      <c r="AT16" s="313"/>
      <c r="AU16" s="313"/>
      <c r="AV16" s="313"/>
      <c r="AW16" s="313"/>
      <c r="AX16" s="313"/>
      <c r="AY16" s="318"/>
      <c r="BA16" s="380" t="str">
        <f>IF(入力用!H10="","",入力用!H10)</f>
        <v/>
      </c>
      <c r="BB16" s="381"/>
      <c r="BC16" s="381"/>
      <c r="BD16" s="381"/>
      <c r="BE16" s="381"/>
      <c r="BF16" s="381"/>
      <c r="BG16" s="381"/>
      <c r="BH16" s="381"/>
      <c r="BI16" s="381"/>
      <c r="BJ16" s="381"/>
      <c r="BK16" s="381"/>
      <c r="BL16" s="381"/>
      <c r="BM16" s="382"/>
      <c r="BN16" s="303"/>
      <c r="BO16" s="304"/>
      <c r="BP16" s="3"/>
      <c r="BQ16" s="3"/>
      <c r="BR16" s="3"/>
      <c r="BS16" s="3"/>
      <c r="BT16" s="3"/>
      <c r="BU16" s="3"/>
      <c r="BV16" s="3"/>
      <c r="BW16" s="3"/>
      <c r="BX16" s="3"/>
      <c r="BY16" s="3"/>
      <c r="BZ16" s="3"/>
      <c r="CA16" s="3"/>
      <c r="CB16" s="3"/>
      <c r="CC16" s="3"/>
      <c r="CD16" s="3"/>
      <c r="CE16" s="3"/>
      <c r="CF16" s="3"/>
      <c r="CG16" s="3"/>
      <c r="CH16" s="3"/>
      <c r="CI16" s="3"/>
      <c r="CJ16" s="3"/>
      <c r="CK16" s="3"/>
      <c r="CL16" s="3"/>
      <c r="CM16" s="3"/>
      <c r="CN16" s="310"/>
      <c r="CO16" s="310"/>
      <c r="CP16" s="3"/>
      <c r="CQ16" s="4"/>
    </row>
    <row r="17" spans="1:95" ht="7.5" customHeight="1" x14ac:dyDescent="0.4">
      <c r="B17" s="477"/>
      <c r="C17" s="477"/>
      <c r="D17" s="477"/>
      <c r="E17" s="477"/>
      <c r="F17" s="477"/>
      <c r="G17" s="477"/>
      <c r="H17" s="477"/>
      <c r="I17" s="477"/>
      <c r="J17" s="314"/>
      <c r="K17" s="315"/>
      <c r="L17" s="315"/>
      <c r="M17" s="315"/>
      <c r="N17" s="315"/>
      <c r="O17" s="315"/>
      <c r="P17" s="315"/>
      <c r="Q17" s="315"/>
      <c r="R17" s="315"/>
      <c r="S17" s="315"/>
      <c r="T17" s="315"/>
      <c r="U17" s="315"/>
      <c r="V17" s="315"/>
      <c r="W17" s="315"/>
      <c r="X17" s="315"/>
      <c r="Y17" s="315"/>
      <c r="Z17" s="315"/>
      <c r="AA17" s="315"/>
      <c r="AB17" s="315"/>
      <c r="AC17" s="315"/>
      <c r="AD17" s="315"/>
      <c r="AE17" s="315"/>
      <c r="AF17" s="314"/>
      <c r="AG17" s="315"/>
      <c r="AH17" s="315"/>
      <c r="AI17" s="315"/>
      <c r="AJ17" s="315"/>
      <c r="AK17" s="315"/>
      <c r="AL17" s="315"/>
      <c r="AM17" s="315"/>
      <c r="AN17" s="315"/>
      <c r="AO17" s="315"/>
      <c r="AP17" s="315"/>
      <c r="AQ17" s="315"/>
      <c r="AR17" s="315"/>
      <c r="AS17" s="315"/>
      <c r="AT17" s="315"/>
      <c r="AU17" s="315"/>
      <c r="AV17" s="315"/>
      <c r="AW17" s="315"/>
      <c r="AX17" s="315"/>
      <c r="AY17" s="319"/>
      <c r="BA17" s="383"/>
      <c r="BB17" s="384"/>
      <c r="BC17" s="384"/>
      <c r="BD17" s="384"/>
      <c r="BE17" s="384"/>
      <c r="BF17" s="384"/>
      <c r="BG17" s="384"/>
      <c r="BH17" s="384"/>
      <c r="BI17" s="384"/>
      <c r="BJ17" s="384"/>
      <c r="BK17" s="384"/>
      <c r="BL17" s="384"/>
      <c r="BM17" s="385"/>
      <c r="BN17" s="303"/>
      <c r="BO17" s="304"/>
      <c r="BQ17" s="56"/>
      <c r="BR17" s="56"/>
      <c r="BS17" s="56"/>
      <c r="BT17" s="3"/>
      <c r="BU17" s="3"/>
      <c r="BV17" s="3"/>
      <c r="BW17" s="3"/>
      <c r="BX17" s="3"/>
      <c r="BY17" s="3"/>
      <c r="BZ17" s="3"/>
      <c r="CA17" s="3"/>
      <c r="CB17" s="3"/>
      <c r="CC17" s="3"/>
      <c r="CD17" s="3"/>
      <c r="CE17" s="3"/>
      <c r="CF17" s="3"/>
      <c r="CG17" s="3"/>
      <c r="CH17" s="3"/>
      <c r="CI17" s="3"/>
      <c r="CJ17" s="3"/>
      <c r="CK17" s="3"/>
      <c r="CL17" s="3"/>
      <c r="CM17" s="3"/>
      <c r="CN17" s="3"/>
      <c r="CO17" s="3"/>
      <c r="CP17" s="3"/>
      <c r="CQ17" s="4"/>
    </row>
    <row r="18" spans="1:95" ht="7.5" customHeight="1" x14ac:dyDescent="0.4">
      <c r="B18" s="66"/>
      <c r="C18" s="67"/>
      <c r="D18" s="67"/>
      <c r="E18" s="67"/>
      <c r="F18" s="67"/>
      <c r="G18" s="67"/>
      <c r="H18" s="67"/>
      <c r="I18" s="68"/>
      <c r="J18" s="314"/>
      <c r="K18" s="315"/>
      <c r="L18" s="315"/>
      <c r="M18" s="315"/>
      <c r="N18" s="315"/>
      <c r="O18" s="315"/>
      <c r="P18" s="315"/>
      <c r="Q18" s="315"/>
      <c r="R18" s="315"/>
      <c r="S18" s="315"/>
      <c r="T18" s="315"/>
      <c r="U18" s="315"/>
      <c r="V18" s="315"/>
      <c r="W18" s="315"/>
      <c r="X18" s="315"/>
      <c r="Y18" s="315"/>
      <c r="Z18" s="315"/>
      <c r="AA18" s="315"/>
      <c r="AB18" s="315"/>
      <c r="AC18" s="315"/>
      <c r="AD18" s="315"/>
      <c r="AE18" s="315"/>
      <c r="AF18" s="314"/>
      <c r="AG18" s="315"/>
      <c r="AH18" s="315"/>
      <c r="AI18" s="315"/>
      <c r="AJ18" s="315"/>
      <c r="AK18" s="315"/>
      <c r="AL18" s="315"/>
      <c r="AM18" s="315"/>
      <c r="AN18" s="315"/>
      <c r="AO18" s="315"/>
      <c r="AP18" s="315"/>
      <c r="AQ18" s="315"/>
      <c r="AR18" s="315"/>
      <c r="AS18" s="315"/>
      <c r="AT18" s="315"/>
      <c r="AU18" s="315"/>
      <c r="AV18" s="315"/>
      <c r="AW18" s="315"/>
      <c r="AX18" s="315"/>
      <c r="AY18" s="319"/>
      <c r="BA18" s="265" t="s">
        <v>23</v>
      </c>
      <c r="BB18" s="266"/>
      <c r="BC18" s="266"/>
      <c r="BD18" s="266"/>
      <c r="BE18" s="266"/>
      <c r="BF18" s="266"/>
      <c r="BG18" s="266"/>
      <c r="BH18" s="266"/>
      <c r="BI18" s="266"/>
      <c r="BJ18" s="266"/>
      <c r="BK18" s="266"/>
      <c r="BL18" s="266"/>
      <c r="BM18" s="267"/>
      <c r="BN18" s="303"/>
      <c r="BO18" s="304"/>
      <c r="BP18" s="299" t="s">
        <v>12</v>
      </c>
      <c r="BQ18" s="300"/>
      <c r="BR18" s="300"/>
      <c r="BS18" s="300"/>
      <c r="BT18" s="3"/>
      <c r="BU18" s="392" t="str">
        <f>IF(入力用!H7="","",入力用!H7)</f>
        <v/>
      </c>
      <c r="BV18" s="392"/>
      <c r="BW18" s="392"/>
      <c r="BX18" s="392"/>
      <c r="BY18" s="392"/>
      <c r="BZ18" s="392"/>
      <c r="CA18" s="392"/>
      <c r="CB18" s="392"/>
      <c r="CC18" s="392"/>
      <c r="CD18" s="392"/>
      <c r="CE18" s="392"/>
      <c r="CF18" s="392"/>
      <c r="CG18" s="392"/>
      <c r="CH18" s="392"/>
      <c r="CI18" s="392"/>
      <c r="CJ18" s="392"/>
      <c r="CK18" s="392"/>
      <c r="CL18" s="3"/>
      <c r="CM18" s="3"/>
      <c r="CN18" s="3"/>
      <c r="CO18" s="3"/>
      <c r="CP18" s="3"/>
      <c r="CQ18" s="4"/>
    </row>
    <row r="19" spans="1:95" ht="7.5" customHeight="1" x14ac:dyDescent="0.4">
      <c r="B19" s="8"/>
      <c r="C19" s="3"/>
      <c r="D19" s="3"/>
      <c r="E19" s="403" t="s">
        <v>65</v>
      </c>
      <c r="F19" s="403"/>
      <c r="G19" s="403"/>
      <c r="H19" s="403"/>
      <c r="I19" s="404"/>
      <c r="J19" s="314"/>
      <c r="K19" s="315"/>
      <c r="L19" s="315"/>
      <c r="M19" s="315"/>
      <c r="N19" s="315"/>
      <c r="O19" s="315"/>
      <c r="P19" s="315"/>
      <c r="Q19" s="315"/>
      <c r="R19" s="315"/>
      <c r="S19" s="315"/>
      <c r="T19" s="315"/>
      <c r="U19" s="315"/>
      <c r="V19" s="315"/>
      <c r="W19" s="315"/>
      <c r="X19" s="315"/>
      <c r="Y19" s="315"/>
      <c r="Z19" s="315"/>
      <c r="AA19" s="315"/>
      <c r="AB19" s="315"/>
      <c r="AC19" s="315"/>
      <c r="AD19" s="315"/>
      <c r="AE19" s="315"/>
      <c r="AF19" s="314"/>
      <c r="AG19" s="315"/>
      <c r="AH19" s="315"/>
      <c r="AI19" s="315"/>
      <c r="AJ19" s="315"/>
      <c r="AK19" s="315"/>
      <c r="AL19" s="315"/>
      <c r="AM19" s="315"/>
      <c r="AN19" s="315"/>
      <c r="AO19" s="315"/>
      <c r="AP19" s="315"/>
      <c r="AQ19" s="315"/>
      <c r="AR19" s="315"/>
      <c r="AS19" s="315"/>
      <c r="AT19" s="315"/>
      <c r="AU19" s="315"/>
      <c r="AV19" s="315"/>
      <c r="AW19" s="315"/>
      <c r="AX19" s="315"/>
      <c r="AY19" s="319"/>
      <c r="BA19" s="268"/>
      <c r="BB19" s="269"/>
      <c r="BC19" s="269"/>
      <c r="BD19" s="269"/>
      <c r="BE19" s="269"/>
      <c r="BF19" s="269"/>
      <c r="BG19" s="269"/>
      <c r="BH19" s="269"/>
      <c r="BI19" s="269"/>
      <c r="BJ19" s="269"/>
      <c r="BK19" s="269"/>
      <c r="BL19" s="269"/>
      <c r="BM19" s="270"/>
      <c r="BN19" s="303"/>
      <c r="BO19" s="304"/>
      <c r="BP19" s="299"/>
      <c r="BQ19" s="300"/>
      <c r="BR19" s="300"/>
      <c r="BS19" s="300"/>
      <c r="BT19" s="3"/>
      <c r="BU19" s="392"/>
      <c r="BV19" s="392"/>
      <c r="BW19" s="392"/>
      <c r="BX19" s="392"/>
      <c r="BY19" s="392"/>
      <c r="BZ19" s="392"/>
      <c r="CA19" s="392"/>
      <c r="CB19" s="392"/>
      <c r="CC19" s="392"/>
      <c r="CD19" s="392"/>
      <c r="CE19" s="392"/>
      <c r="CF19" s="392"/>
      <c r="CG19" s="392"/>
      <c r="CH19" s="392"/>
      <c r="CI19" s="392"/>
      <c r="CJ19" s="392"/>
      <c r="CK19" s="392"/>
      <c r="CL19" s="3"/>
      <c r="CM19" s="3"/>
      <c r="CN19" s="3"/>
      <c r="CO19" s="3"/>
      <c r="CP19" s="3"/>
      <c r="CQ19" s="4"/>
    </row>
    <row r="20" spans="1:95" ht="7.5" customHeight="1" x14ac:dyDescent="0.4">
      <c r="B20" s="8"/>
      <c r="C20" s="3"/>
      <c r="D20" s="3"/>
      <c r="E20" s="403"/>
      <c r="F20" s="403"/>
      <c r="G20" s="403"/>
      <c r="H20" s="403"/>
      <c r="I20" s="404"/>
      <c r="J20" s="314"/>
      <c r="K20" s="315"/>
      <c r="L20" s="315"/>
      <c r="M20" s="315"/>
      <c r="N20" s="315"/>
      <c r="O20" s="315"/>
      <c r="P20" s="315"/>
      <c r="Q20" s="315"/>
      <c r="R20" s="315"/>
      <c r="S20" s="315"/>
      <c r="T20" s="315"/>
      <c r="U20" s="315"/>
      <c r="V20" s="315"/>
      <c r="W20" s="315"/>
      <c r="X20" s="315"/>
      <c r="Y20" s="315"/>
      <c r="Z20" s="315"/>
      <c r="AA20" s="315"/>
      <c r="AB20" s="315"/>
      <c r="AC20" s="315"/>
      <c r="AD20" s="315"/>
      <c r="AE20" s="315"/>
      <c r="AF20" s="314"/>
      <c r="AG20" s="315"/>
      <c r="AH20" s="315"/>
      <c r="AI20" s="315"/>
      <c r="AJ20" s="315"/>
      <c r="AK20" s="315"/>
      <c r="AL20" s="315"/>
      <c r="AM20" s="315"/>
      <c r="AN20" s="315"/>
      <c r="AO20" s="315"/>
      <c r="AP20" s="315"/>
      <c r="AQ20" s="315"/>
      <c r="AR20" s="315"/>
      <c r="AS20" s="315"/>
      <c r="AT20" s="315"/>
      <c r="AU20" s="315"/>
      <c r="AV20" s="315"/>
      <c r="AW20" s="315"/>
      <c r="AX20" s="315"/>
      <c r="AY20" s="319"/>
      <c r="BA20" s="386" t="str">
        <f>IF(入力用!H12="","",入力用!H12)</f>
        <v/>
      </c>
      <c r="BB20" s="387"/>
      <c r="BC20" s="387"/>
      <c r="BD20" s="387"/>
      <c r="BE20" s="387"/>
      <c r="BF20" s="387"/>
      <c r="BG20" s="387"/>
      <c r="BH20" s="387"/>
      <c r="BI20" s="387"/>
      <c r="BJ20" s="387"/>
      <c r="BK20" s="387"/>
      <c r="BL20" s="387"/>
      <c r="BM20" s="388"/>
      <c r="BN20" s="303"/>
      <c r="BO20" s="304"/>
      <c r="BP20" s="295" t="s">
        <v>13</v>
      </c>
      <c r="BQ20" s="296"/>
      <c r="BR20" s="296"/>
      <c r="BS20" s="296"/>
      <c r="BT20" s="3"/>
      <c r="BU20" s="392" t="str">
        <f>IF(入力用!H8="","",入力用!H8)</f>
        <v/>
      </c>
      <c r="BV20" s="392"/>
      <c r="BW20" s="392"/>
      <c r="BX20" s="392"/>
      <c r="BY20" s="392"/>
      <c r="BZ20" s="392"/>
      <c r="CA20" s="392"/>
      <c r="CB20" s="392"/>
      <c r="CC20" s="392"/>
      <c r="CD20" s="392"/>
      <c r="CE20" s="392"/>
      <c r="CF20" s="392"/>
      <c r="CG20" s="392"/>
      <c r="CH20" s="392"/>
      <c r="CI20" s="392"/>
      <c r="CJ20" s="392"/>
      <c r="CK20" s="392"/>
      <c r="CL20" s="3"/>
      <c r="CM20" s="3"/>
      <c r="CN20" s="3"/>
      <c r="CO20" s="3"/>
      <c r="CP20" s="3"/>
      <c r="CQ20" s="4"/>
    </row>
    <row r="21" spans="1:95" ht="7.5" customHeight="1" x14ac:dyDescent="0.4">
      <c r="B21" s="8"/>
      <c r="C21" s="340">
        <v>61</v>
      </c>
      <c r="D21" s="341"/>
      <c r="E21" s="403"/>
      <c r="F21" s="403"/>
      <c r="G21" s="403"/>
      <c r="H21" s="403"/>
      <c r="I21" s="404"/>
      <c r="J21" s="314"/>
      <c r="K21" s="315"/>
      <c r="L21" s="315"/>
      <c r="M21" s="315"/>
      <c r="N21" s="315"/>
      <c r="O21" s="315"/>
      <c r="P21" s="315"/>
      <c r="Q21" s="315"/>
      <c r="R21" s="315"/>
      <c r="S21" s="315"/>
      <c r="T21" s="315"/>
      <c r="U21" s="315"/>
      <c r="V21" s="315"/>
      <c r="W21" s="315"/>
      <c r="X21" s="315"/>
      <c r="Y21" s="315"/>
      <c r="Z21" s="315"/>
      <c r="AA21" s="315"/>
      <c r="AB21" s="315"/>
      <c r="AC21" s="315"/>
      <c r="AD21" s="315"/>
      <c r="AE21" s="315"/>
      <c r="AF21" s="314"/>
      <c r="AG21" s="315"/>
      <c r="AH21" s="315"/>
      <c r="AI21" s="315"/>
      <c r="AJ21" s="315"/>
      <c r="AK21" s="315"/>
      <c r="AL21" s="315"/>
      <c r="AM21" s="315"/>
      <c r="AN21" s="315"/>
      <c r="AO21" s="315"/>
      <c r="AP21" s="315"/>
      <c r="AQ21" s="315"/>
      <c r="AR21" s="315"/>
      <c r="AS21" s="315"/>
      <c r="AT21" s="315"/>
      <c r="AU21" s="315"/>
      <c r="AV21" s="315"/>
      <c r="AW21" s="315"/>
      <c r="AX21" s="315"/>
      <c r="AY21" s="319"/>
      <c r="BA21" s="389"/>
      <c r="BB21" s="390"/>
      <c r="BC21" s="390"/>
      <c r="BD21" s="390"/>
      <c r="BE21" s="390"/>
      <c r="BF21" s="390"/>
      <c r="BG21" s="390"/>
      <c r="BH21" s="390"/>
      <c r="BI21" s="390"/>
      <c r="BJ21" s="390"/>
      <c r="BK21" s="390"/>
      <c r="BL21" s="390"/>
      <c r="BM21" s="391"/>
      <c r="BN21" s="305"/>
      <c r="BO21" s="306"/>
      <c r="BP21" s="297"/>
      <c r="BQ21" s="298"/>
      <c r="BR21" s="298"/>
      <c r="BS21" s="298"/>
      <c r="BU21" s="392"/>
      <c r="BV21" s="392"/>
      <c r="BW21" s="392"/>
      <c r="BX21" s="392"/>
      <c r="BY21" s="392"/>
      <c r="BZ21" s="392"/>
      <c r="CA21" s="392"/>
      <c r="CB21" s="392"/>
      <c r="CC21" s="392"/>
      <c r="CD21" s="392"/>
      <c r="CE21" s="392"/>
      <c r="CF21" s="392"/>
      <c r="CG21" s="392"/>
      <c r="CH21" s="392"/>
      <c r="CI21" s="392"/>
      <c r="CJ21" s="392"/>
      <c r="CK21" s="392"/>
      <c r="CQ21" s="6"/>
    </row>
    <row r="22" spans="1:95" ht="7.5" customHeight="1" x14ac:dyDescent="0.4">
      <c r="B22" s="8"/>
      <c r="C22" s="342"/>
      <c r="D22" s="343"/>
      <c r="E22" s="403"/>
      <c r="F22" s="403"/>
      <c r="G22" s="403"/>
      <c r="H22" s="403"/>
      <c r="I22" s="404"/>
      <c r="J22" s="314"/>
      <c r="K22" s="315"/>
      <c r="L22" s="315"/>
      <c r="M22" s="315"/>
      <c r="N22" s="315"/>
      <c r="O22" s="315"/>
      <c r="P22" s="315"/>
      <c r="Q22" s="315"/>
      <c r="R22" s="315"/>
      <c r="S22" s="315"/>
      <c r="T22" s="315"/>
      <c r="U22" s="315"/>
      <c r="V22" s="315"/>
      <c r="W22" s="315"/>
      <c r="X22" s="315"/>
      <c r="Y22" s="315"/>
      <c r="Z22" s="315"/>
      <c r="AA22" s="315"/>
      <c r="AB22" s="315"/>
      <c r="AC22" s="315"/>
      <c r="AD22" s="315"/>
      <c r="AE22" s="315"/>
      <c r="AF22" s="314"/>
      <c r="AG22" s="315"/>
      <c r="AH22" s="315"/>
      <c r="AI22" s="315"/>
      <c r="AJ22" s="315"/>
      <c r="AK22" s="315"/>
      <c r="AL22" s="315"/>
      <c r="AM22" s="315"/>
      <c r="AN22" s="315"/>
      <c r="AO22" s="315"/>
      <c r="AP22" s="315"/>
      <c r="AQ22" s="315"/>
      <c r="AR22" s="315"/>
      <c r="AS22" s="315"/>
      <c r="AT22" s="315"/>
      <c r="AU22" s="315"/>
      <c r="AV22" s="315"/>
      <c r="AW22" s="315"/>
      <c r="AX22" s="315"/>
      <c r="AY22" s="319"/>
      <c r="BA22" s="330" t="s">
        <v>2</v>
      </c>
      <c r="BB22" s="331"/>
      <c r="BC22" s="331"/>
      <c r="BD22" s="331"/>
      <c r="BE22" s="10"/>
      <c r="BF22" s="11"/>
      <c r="BG22" s="11"/>
      <c r="BH22" s="11"/>
      <c r="BI22" s="11"/>
      <c r="BJ22" s="11"/>
      <c r="BK22" s="11"/>
      <c r="BL22" s="11"/>
      <c r="BM22" s="11"/>
      <c r="BN22" s="11"/>
      <c r="BO22" s="12"/>
      <c r="BP22" s="265" t="s">
        <v>14</v>
      </c>
      <c r="BQ22" s="266"/>
      <c r="BR22" s="266"/>
      <c r="BS22" s="266"/>
      <c r="BT22" s="266"/>
      <c r="BU22" s="266"/>
      <c r="BV22" s="266"/>
      <c r="BW22" s="266"/>
      <c r="BX22" s="266"/>
      <c r="BY22" s="266"/>
      <c r="BZ22" s="266"/>
      <c r="CA22" s="266"/>
      <c r="CB22" s="266"/>
      <c r="CC22" s="266"/>
      <c r="CD22" s="267"/>
      <c r="CE22" s="265" t="s">
        <v>15</v>
      </c>
      <c r="CF22" s="266"/>
      <c r="CG22" s="266"/>
      <c r="CH22" s="266"/>
      <c r="CI22" s="266"/>
      <c r="CJ22" s="266"/>
      <c r="CK22" s="266"/>
      <c r="CL22" s="266"/>
      <c r="CM22" s="266"/>
      <c r="CN22" s="266"/>
      <c r="CO22" s="266"/>
      <c r="CP22" s="266"/>
      <c r="CQ22" s="267"/>
    </row>
    <row r="23" spans="1:95" ht="7.5" customHeight="1" x14ac:dyDescent="0.4">
      <c r="B23" s="8"/>
      <c r="C23" s="3"/>
      <c r="D23" s="3"/>
      <c r="E23" s="403"/>
      <c r="F23" s="403"/>
      <c r="G23" s="403"/>
      <c r="H23" s="403"/>
      <c r="I23" s="404"/>
      <c r="J23" s="314"/>
      <c r="K23" s="315"/>
      <c r="L23" s="315"/>
      <c r="M23" s="315"/>
      <c r="N23" s="315"/>
      <c r="O23" s="315"/>
      <c r="P23" s="315"/>
      <c r="Q23" s="315"/>
      <c r="R23" s="315"/>
      <c r="S23" s="315"/>
      <c r="T23" s="315"/>
      <c r="U23" s="315"/>
      <c r="V23" s="315"/>
      <c r="W23" s="315"/>
      <c r="X23" s="315"/>
      <c r="Y23" s="315"/>
      <c r="Z23" s="315"/>
      <c r="AA23" s="315"/>
      <c r="AB23" s="315"/>
      <c r="AC23" s="315"/>
      <c r="AD23" s="315"/>
      <c r="AE23" s="315"/>
      <c r="AF23" s="314"/>
      <c r="AG23" s="315"/>
      <c r="AH23" s="315"/>
      <c r="AI23" s="315"/>
      <c r="AJ23" s="315"/>
      <c r="AK23" s="315"/>
      <c r="AL23" s="315"/>
      <c r="AM23" s="315"/>
      <c r="AN23" s="315"/>
      <c r="AO23" s="315"/>
      <c r="AP23" s="315"/>
      <c r="AQ23" s="315"/>
      <c r="AR23" s="315"/>
      <c r="AS23" s="315"/>
      <c r="AT23" s="315"/>
      <c r="AU23" s="315"/>
      <c r="AV23" s="315"/>
      <c r="AW23" s="315"/>
      <c r="AX23" s="315"/>
      <c r="AY23" s="319"/>
      <c r="BA23" s="332"/>
      <c r="BB23" s="333"/>
      <c r="BC23" s="333"/>
      <c r="BD23" s="333"/>
      <c r="BE23" s="13"/>
      <c r="BF23" s="14"/>
      <c r="BG23" s="14"/>
      <c r="BH23" s="14"/>
      <c r="BI23" s="14"/>
      <c r="BJ23" s="14"/>
      <c r="BK23" s="14"/>
      <c r="BL23" s="14"/>
      <c r="BM23" s="14"/>
      <c r="BN23" s="14"/>
      <c r="BO23" s="15"/>
      <c r="BP23" s="268"/>
      <c r="BQ23" s="269"/>
      <c r="BR23" s="269"/>
      <c r="BS23" s="269"/>
      <c r="BT23" s="269"/>
      <c r="BU23" s="269"/>
      <c r="BV23" s="269"/>
      <c r="BW23" s="269"/>
      <c r="BX23" s="269"/>
      <c r="BY23" s="269"/>
      <c r="BZ23" s="269"/>
      <c r="CA23" s="269"/>
      <c r="CB23" s="269"/>
      <c r="CC23" s="269"/>
      <c r="CD23" s="270"/>
      <c r="CE23" s="268"/>
      <c r="CF23" s="269"/>
      <c r="CG23" s="269"/>
      <c r="CH23" s="269"/>
      <c r="CI23" s="269"/>
      <c r="CJ23" s="269"/>
      <c r="CK23" s="269"/>
      <c r="CL23" s="269"/>
      <c r="CM23" s="269"/>
      <c r="CN23" s="269"/>
      <c r="CO23" s="269"/>
      <c r="CP23" s="269"/>
      <c r="CQ23" s="270"/>
    </row>
    <row r="24" spans="1:95" ht="7.5" customHeight="1" x14ac:dyDescent="0.4">
      <c r="B24" s="13"/>
      <c r="C24" s="14"/>
      <c r="D24" s="3"/>
      <c r="E24" s="403"/>
      <c r="F24" s="403"/>
      <c r="G24" s="403"/>
      <c r="H24" s="403"/>
      <c r="I24" s="404"/>
      <c r="J24" s="314"/>
      <c r="K24" s="315"/>
      <c r="L24" s="315"/>
      <c r="M24" s="315"/>
      <c r="N24" s="315"/>
      <c r="O24" s="315"/>
      <c r="P24" s="315"/>
      <c r="Q24" s="315"/>
      <c r="R24" s="315"/>
      <c r="S24" s="315"/>
      <c r="T24" s="315"/>
      <c r="U24" s="315"/>
      <c r="V24" s="315"/>
      <c r="W24" s="315"/>
      <c r="X24" s="315"/>
      <c r="Y24" s="315"/>
      <c r="Z24" s="315"/>
      <c r="AA24" s="315"/>
      <c r="AB24" s="315"/>
      <c r="AC24" s="315"/>
      <c r="AD24" s="315"/>
      <c r="AE24" s="315"/>
      <c r="AF24" s="314"/>
      <c r="AG24" s="315"/>
      <c r="AH24" s="315"/>
      <c r="AI24" s="315"/>
      <c r="AJ24" s="315"/>
      <c r="AK24" s="315"/>
      <c r="AL24" s="315"/>
      <c r="AM24" s="315"/>
      <c r="AN24" s="315"/>
      <c r="AO24" s="315"/>
      <c r="AP24" s="315"/>
      <c r="AQ24" s="315"/>
      <c r="AR24" s="315"/>
      <c r="AS24" s="315"/>
      <c r="AT24" s="315"/>
      <c r="AU24" s="315"/>
      <c r="AV24" s="315"/>
      <c r="AW24" s="315"/>
      <c r="AX24" s="315"/>
      <c r="AY24" s="319"/>
      <c r="BA24" s="332"/>
      <c r="BB24" s="333"/>
      <c r="BC24" s="333"/>
      <c r="BD24" s="333"/>
      <c r="BE24" s="13"/>
      <c r="BF24" s="14"/>
      <c r="BG24" s="14"/>
      <c r="BH24" s="14"/>
      <c r="BI24" s="14"/>
      <c r="BJ24" s="14"/>
      <c r="BK24" s="14"/>
      <c r="BL24" s="14"/>
      <c r="BM24" s="14"/>
      <c r="BN24" s="14"/>
      <c r="BO24" s="15"/>
      <c r="BP24" s="289" t="s">
        <v>132</v>
      </c>
      <c r="BQ24" s="290"/>
      <c r="BR24" s="290"/>
      <c r="BS24" s="290"/>
      <c r="BT24" s="290"/>
      <c r="BU24" s="290"/>
      <c r="BV24" s="290"/>
      <c r="BW24" s="290"/>
      <c r="BX24" s="290"/>
      <c r="BY24" s="290"/>
      <c r="BZ24" s="290"/>
      <c r="CA24" s="290"/>
      <c r="CB24" s="290"/>
      <c r="CC24" s="290"/>
      <c r="CD24" s="291"/>
      <c r="CE24" s="271" t="s">
        <v>48</v>
      </c>
      <c r="CF24" s="272"/>
      <c r="CG24" s="272"/>
      <c r="CH24" s="272"/>
      <c r="CI24" s="272"/>
      <c r="CJ24" s="272"/>
      <c r="CK24" s="272"/>
      <c r="CL24" s="272"/>
      <c r="CM24" s="272"/>
      <c r="CN24" s="272"/>
      <c r="CO24" s="272"/>
      <c r="CP24" s="272"/>
      <c r="CQ24" s="273"/>
    </row>
    <row r="25" spans="1:95" ht="7.5" customHeight="1" x14ac:dyDescent="0.4">
      <c r="B25" s="40"/>
      <c r="C25" s="41"/>
      <c r="D25" s="3"/>
      <c r="E25" s="3"/>
      <c r="F25" s="3"/>
      <c r="G25" s="3"/>
      <c r="H25" s="3"/>
      <c r="I25" s="4"/>
      <c r="J25" s="316"/>
      <c r="K25" s="317"/>
      <c r="L25" s="317"/>
      <c r="M25" s="317"/>
      <c r="N25" s="317"/>
      <c r="O25" s="317"/>
      <c r="P25" s="317"/>
      <c r="Q25" s="317"/>
      <c r="R25" s="317"/>
      <c r="S25" s="317"/>
      <c r="T25" s="317"/>
      <c r="U25" s="317"/>
      <c r="V25" s="317"/>
      <c r="W25" s="317"/>
      <c r="X25" s="317"/>
      <c r="Y25" s="317"/>
      <c r="Z25" s="317"/>
      <c r="AA25" s="317"/>
      <c r="AB25" s="317"/>
      <c r="AC25" s="317"/>
      <c r="AD25" s="317"/>
      <c r="AE25" s="317"/>
      <c r="AF25" s="316"/>
      <c r="AG25" s="317"/>
      <c r="AH25" s="317"/>
      <c r="AI25" s="317"/>
      <c r="AJ25" s="317"/>
      <c r="AK25" s="317"/>
      <c r="AL25" s="317"/>
      <c r="AM25" s="317"/>
      <c r="AN25" s="317"/>
      <c r="AO25" s="317"/>
      <c r="AP25" s="317"/>
      <c r="AQ25" s="317"/>
      <c r="AR25" s="317"/>
      <c r="AS25" s="317"/>
      <c r="AT25" s="317"/>
      <c r="AU25" s="317"/>
      <c r="AV25" s="317"/>
      <c r="AW25" s="317"/>
      <c r="AX25" s="317"/>
      <c r="AY25" s="320"/>
      <c r="BA25" s="332"/>
      <c r="BB25" s="333"/>
      <c r="BC25" s="333"/>
      <c r="BD25" s="333"/>
      <c r="BE25" s="13"/>
      <c r="BF25" s="14"/>
      <c r="BG25" s="14"/>
      <c r="BH25" s="14"/>
      <c r="BI25" s="14"/>
      <c r="BJ25" s="16"/>
      <c r="BK25" s="16"/>
      <c r="BL25" s="16"/>
      <c r="BM25" s="16"/>
      <c r="BN25" s="16"/>
      <c r="BO25" s="17"/>
      <c r="BP25" s="292"/>
      <c r="BQ25" s="293"/>
      <c r="BR25" s="293"/>
      <c r="BS25" s="293"/>
      <c r="BT25" s="293"/>
      <c r="BU25" s="293"/>
      <c r="BV25" s="293"/>
      <c r="BW25" s="293"/>
      <c r="BX25" s="293"/>
      <c r="BY25" s="293"/>
      <c r="BZ25" s="293"/>
      <c r="CA25" s="293"/>
      <c r="CB25" s="293"/>
      <c r="CC25" s="293"/>
      <c r="CD25" s="294"/>
      <c r="CE25" s="274"/>
      <c r="CF25" s="275"/>
      <c r="CG25" s="275"/>
      <c r="CH25" s="275"/>
      <c r="CI25" s="275"/>
      <c r="CJ25" s="275"/>
      <c r="CK25" s="275"/>
      <c r="CL25" s="275"/>
      <c r="CM25" s="275"/>
      <c r="CN25" s="275"/>
      <c r="CO25" s="275"/>
      <c r="CP25" s="275"/>
      <c r="CQ25" s="276"/>
    </row>
    <row r="26" spans="1:95" ht="7.5" customHeight="1" x14ac:dyDescent="0.4">
      <c r="A26" s="4"/>
      <c r="B26" s="40"/>
      <c r="C26" s="41"/>
      <c r="D26" s="265" t="s">
        <v>59</v>
      </c>
      <c r="E26" s="266"/>
      <c r="F26" s="266"/>
      <c r="G26" s="266"/>
      <c r="H26" s="266"/>
      <c r="I26" s="267"/>
      <c r="J26" s="408">
        <v>11</v>
      </c>
      <c r="K26" s="341"/>
      <c r="L26" s="33"/>
      <c r="M26" s="34" t="s">
        <v>6</v>
      </c>
      <c r="N26" s="19"/>
      <c r="O26" s="20" t="s">
        <v>7</v>
      </c>
      <c r="P26" s="21"/>
      <c r="Q26" s="20" t="s">
        <v>8</v>
      </c>
      <c r="R26" s="21"/>
      <c r="S26" s="20" t="s">
        <v>9</v>
      </c>
      <c r="T26" s="19"/>
      <c r="U26" s="20" t="s">
        <v>6</v>
      </c>
      <c r="V26" s="21"/>
      <c r="W26" s="20" t="s">
        <v>10</v>
      </c>
      <c r="X26" s="21"/>
      <c r="Y26" s="20" t="s">
        <v>8</v>
      </c>
      <c r="Z26" s="19"/>
      <c r="AA26" s="20" t="s">
        <v>9</v>
      </c>
      <c r="AB26" s="21"/>
      <c r="AC26" s="20" t="s">
        <v>6</v>
      </c>
      <c r="AD26" s="43"/>
      <c r="AE26" s="34" t="s">
        <v>11</v>
      </c>
      <c r="AF26" s="33"/>
      <c r="AG26" s="34" t="s">
        <v>6</v>
      </c>
      <c r="AH26" s="19"/>
      <c r="AI26" s="20" t="s">
        <v>7</v>
      </c>
      <c r="AJ26" s="21"/>
      <c r="AK26" s="20" t="s">
        <v>8</v>
      </c>
      <c r="AL26" s="21"/>
      <c r="AM26" s="20" t="s">
        <v>9</v>
      </c>
      <c r="AN26" s="19"/>
      <c r="AO26" s="20" t="s">
        <v>6</v>
      </c>
      <c r="AP26" s="21"/>
      <c r="AQ26" s="20" t="s">
        <v>10</v>
      </c>
      <c r="AR26" s="21"/>
      <c r="AS26" s="20" t="s">
        <v>8</v>
      </c>
      <c r="AT26" s="19"/>
      <c r="AU26" s="20" t="s">
        <v>9</v>
      </c>
      <c r="AV26" s="21"/>
      <c r="AW26" s="20" t="s">
        <v>6</v>
      </c>
      <c r="AX26" s="35"/>
      <c r="AY26" s="34" t="s">
        <v>11</v>
      </c>
      <c r="BA26" s="70"/>
      <c r="BB26" s="69"/>
      <c r="BC26" s="69"/>
      <c r="BD26" s="69"/>
      <c r="BE26" s="1"/>
      <c r="BF26" s="1"/>
      <c r="BG26" s="2"/>
      <c r="BH26" s="1"/>
      <c r="BI26" s="2"/>
      <c r="BJ26" s="3"/>
      <c r="BK26" s="22"/>
      <c r="BL26" s="22"/>
      <c r="BM26" s="22"/>
      <c r="BN26" s="22"/>
      <c r="BO26" s="22"/>
      <c r="BP26" s="24" t="s">
        <v>6</v>
      </c>
      <c r="BQ26" s="22"/>
      <c r="BR26" s="22"/>
      <c r="BS26" s="18" t="s">
        <v>7</v>
      </c>
      <c r="BT26" s="21"/>
      <c r="BU26" s="21"/>
      <c r="BV26" s="18" t="s">
        <v>8</v>
      </c>
      <c r="BW26" s="21"/>
      <c r="BX26" s="22"/>
      <c r="BY26" s="23" t="s">
        <v>9</v>
      </c>
      <c r="BZ26" s="19"/>
      <c r="CA26" s="21"/>
      <c r="CB26" s="18" t="s">
        <v>6</v>
      </c>
      <c r="CC26" s="22"/>
      <c r="CD26" s="22"/>
      <c r="CE26" s="18" t="s">
        <v>10</v>
      </c>
      <c r="CF26" s="21"/>
      <c r="CG26" s="21"/>
      <c r="CH26" s="24" t="s">
        <v>8</v>
      </c>
      <c r="CI26" s="22"/>
      <c r="CJ26" s="22"/>
      <c r="CK26" s="18" t="s">
        <v>9</v>
      </c>
      <c r="CL26" s="22"/>
      <c r="CM26" s="22"/>
      <c r="CN26" s="18" t="s">
        <v>6</v>
      </c>
      <c r="CO26" s="22"/>
      <c r="CP26" s="22"/>
      <c r="CQ26" s="24" t="s">
        <v>11</v>
      </c>
    </row>
    <row r="27" spans="1:95" ht="7.5" customHeight="1" x14ac:dyDescent="0.4">
      <c r="A27" s="4"/>
      <c r="B27" s="40"/>
      <c r="C27" s="41"/>
      <c r="D27" s="405"/>
      <c r="E27" s="406"/>
      <c r="F27" s="406"/>
      <c r="G27" s="406"/>
      <c r="H27" s="406"/>
      <c r="I27" s="407"/>
      <c r="J27" s="409"/>
      <c r="K27" s="410"/>
      <c r="L27" s="395" t="str">
        <f>IF(LEN(入力用!$H$19)&lt;10,"",ROUNDDOWN(RIGHT(入力用!$H$19,10)/1000000000,0))</f>
        <v/>
      </c>
      <c r="M27" s="397"/>
      <c r="N27" s="395" t="str">
        <f>IF(LEN(入力用!$H$19)&lt;9,"",ROUNDDOWN(RIGHT(入力用!$H$19,9)/100000000,0))</f>
        <v/>
      </c>
      <c r="O27" s="357"/>
      <c r="P27" s="359" t="str">
        <f>IF(LEN(入力用!$H$19)&lt;8,"",ROUNDDOWN(RIGHT(入力用!$H$19,8)/10000000,0))</f>
        <v/>
      </c>
      <c r="Q27" s="357"/>
      <c r="R27" s="359" t="str">
        <f>IF(LEN(入力用!$H$19)&lt;7,"",ROUNDDOWN(RIGHT(入力用!$H$19,7)/1000000,0))</f>
        <v/>
      </c>
      <c r="S27" s="397"/>
      <c r="T27" s="395" t="str">
        <f>IF(LEN(入力用!$H$19)&lt;6,"",ROUNDDOWN(RIGHT(入力用!$H$19,6)/100000,0))</f>
        <v/>
      </c>
      <c r="U27" s="357"/>
      <c r="V27" s="359" t="str">
        <f>IF(LEN(入力用!$H$19)&lt;5,"",ROUNDDOWN(RIGHT(入力用!$H$19,5)/10000,0))</f>
        <v/>
      </c>
      <c r="W27" s="357"/>
      <c r="X27" s="359" t="str">
        <f>IF(LEN(入力用!$H$19)&lt;4,"",ROUNDDOWN(RIGHT(入力用!$H$19,4)/1000,0))</f>
        <v/>
      </c>
      <c r="Y27" s="397"/>
      <c r="Z27" s="395" t="str">
        <f>IF(LEN(入力用!$H$19)&lt;3,"",ROUNDDOWN(RIGHT(入力用!$H$19,3)/100,0))</f>
        <v/>
      </c>
      <c r="AA27" s="357"/>
      <c r="AB27" s="359" t="str">
        <f>IF(LEN(入力用!$H$19)&lt;2,"",ROUNDDOWN(RIGHT(入力用!$H$19,2)/10,0))</f>
        <v/>
      </c>
      <c r="AC27" s="357"/>
      <c r="AD27" s="412" t="str">
        <f>RIGHT(入力用!$H$19,1)</f>
        <v/>
      </c>
      <c r="AE27" s="397"/>
      <c r="AF27" s="395" t="str">
        <f>IF(LEN(入力用!$L$19)&lt;10,"",ROUNDDOWN(RIGHT(入力用!$L$19,10)/1000000000,0))</f>
        <v/>
      </c>
      <c r="AG27" s="397"/>
      <c r="AH27" s="395" t="str">
        <f>IF(LEN(入力用!$L$19)&lt;9,"",ROUNDDOWN(RIGHT(入力用!$L$19,9)/100000000,0))</f>
        <v/>
      </c>
      <c r="AI27" s="357"/>
      <c r="AJ27" s="359" t="str">
        <f>IF(LEN(入力用!$L$19)&lt;8,"",ROUNDDOWN(RIGHT(入力用!$L$19,8)/10000000,0))</f>
        <v/>
      </c>
      <c r="AK27" s="357"/>
      <c r="AL27" s="359" t="str">
        <f>IF(LEN(入力用!$L$19)&lt;7,"",ROUNDDOWN(RIGHT(入力用!$L$19,7)/1000000,0))</f>
        <v/>
      </c>
      <c r="AM27" s="397"/>
      <c r="AN27" s="395" t="str">
        <f>IF(LEN(入力用!$L$19)&lt;6,"",ROUNDDOWN(RIGHT(入力用!$L$19,6)/100000,0))</f>
        <v/>
      </c>
      <c r="AO27" s="357"/>
      <c r="AP27" s="359" t="str">
        <f>IF(LEN(入力用!$L$19)&lt;5,"",ROUNDDOWN(RIGHT(入力用!$L$19,5)/10000,0))</f>
        <v/>
      </c>
      <c r="AQ27" s="357"/>
      <c r="AR27" s="359" t="str">
        <f>IF(LEN(入力用!$L$19)&lt;4,"",ROUNDDOWN(RIGHT(入力用!$L$19,4)/1000,0))</f>
        <v/>
      </c>
      <c r="AS27" s="397"/>
      <c r="AT27" s="395" t="str">
        <f>IF(LEN(入力用!$L$19)&lt;3,"",ROUNDDOWN(RIGHT(入力用!$L$19,3)/100,0))</f>
        <v/>
      </c>
      <c r="AU27" s="357"/>
      <c r="AV27" s="359" t="str">
        <f>IF(LEN(入力用!$L$19)&lt;2,"",ROUNDDOWN(RIGHT(入力用!$L$19,2)/10,0))</f>
        <v/>
      </c>
      <c r="AW27" s="357"/>
      <c r="AX27" s="359" t="str">
        <f>RIGHT(入力用!$L$19,1)</f>
        <v/>
      </c>
      <c r="AY27" s="397"/>
      <c r="BA27" s="363" t="s">
        <v>40</v>
      </c>
      <c r="BB27" s="364"/>
      <c r="BC27" s="364"/>
      <c r="BD27" s="364"/>
      <c r="BE27" s="364"/>
      <c r="BF27" s="364"/>
      <c r="BG27" s="365"/>
      <c r="BH27" s="344" t="s">
        <v>16</v>
      </c>
      <c r="BI27" s="345"/>
      <c r="BJ27" s="3"/>
      <c r="BK27" s="357"/>
      <c r="BL27" s="358"/>
      <c r="BM27" s="359"/>
      <c r="BN27" s="357" t="str">
        <f>IF(LEN(入力用!$H$21)&lt;10,"",ROUNDDOWN(RIGHT(入力用!$H$21,10)/1000000000,0))</f>
        <v/>
      </c>
      <c r="BO27" s="358"/>
      <c r="BP27" s="393"/>
      <c r="BQ27" s="357" t="str">
        <f>IF(LEN(入力用!$H$21)&lt;9,"",ROUNDDOWN(RIGHT(入力用!$H$21,9)/100000000,0))</f>
        <v/>
      </c>
      <c r="BR27" s="358"/>
      <c r="BS27" s="358"/>
      <c r="BT27" s="358" t="str">
        <f>IF(LEN(入力用!$H$21)&lt;8,"",ROUNDDOWN(RIGHT(入力用!$H$21,8)/10000000,0))</f>
        <v/>
      </c>
      <c r="BU27" s="358"/>
      <c r="BV27" s="358"/>
      <c r="BW27" s="358" t="str">
        <f>IF(LEN(入力用!$H$21)&lt;7,"",ROUNDDOWN(RIGHT(入力用!$H$21,7)/1000000,0))</f>
        <v/>
      </c>
      <c r="BX27" s="358"/>
      <c r="BY27" s="359"/>
      <c r="BZ27" s="448" t="str">
        <f>IF(LEN(入力用!$H$21)&lt;6,"",ROUNDDOWN(RIGHT(入力用!$H$21,6)/100000,0))</f>
        <v/>
      </c>
      <c r="CA27" s="358"/>
      <c r="CB27" s="358"/>
      <c r="CC27" s="358" t="str">
        <f>IF(LEN(入力用!$H$21)&lt;5,"",ROUNDDOWN(RIGHT(入力用!$H$21,5)/10000,0))</f>
        <v/>
      </c>
      <c r="CD27" s="358"/>
      <c r="CE27" s="358"/>
      <c r="CF27" s="358" t="str">
        <f>IF(LEN(入力用!$H$21)&lt;4,"",ROUNDDOWN(RIGHT(入力用!$H$21,4)/1000,0))</f>
        <v/>
      </c>
      <c r="CG27" s="358"/>
      <c r="CH27" s="393"/>
      <c r="CI27" s="357" t="str">
        <f>IF(LEN(入力用!$H$21)&lt;3,"",ROUNDDOWN(RIGHT(入力用!$H$21,3)/100,0))</f>
        <v/>
      </c>
      <c r="CJ27" s="358"/>
      <c r="CK27" s="358"/>
      <c r="CL27" s="358" t="str">
        <f>IF(LEN(入力用!$H$21)&lt;2,"",ROUNDDOWN(RIGHT(入力用!$H$21,2)/10,0))</f>
        <v/>
      </c>
      <c r="CM27" s="358"/>
      <c r="CN27" s="358"/>
      <c r="CO27" s="358" t="str">
        <f>RIGHT(入力用!$H$21,1)</f>
        <v>0</v>
      </c>
      <c r="CP27" s="358"/>
      <c r="CQ27" s="393"/>
    </row>
    <row r="28" spans="1:95" ht="7.5" customHeight="1" x14ac:dyDescent="0.4">
      <c r="A28" s="4"/>
      <c r="B28" s="40"/>
      <c r="C28" s="42"/>
      <c r="D28" s="405"/>
      <c r="E28" s="406"/>
      <c r="F28" s="406"/>
      <c r="G28" s="406"/>
      <c r="H28" s="406"/>
      <c r="I28" s="407"/>
      <c r="J28" s="409"/>
      <c r="K28" s="410"/>
      <c r="L28" s="395"/>
      <c r="M28" s="397"/>
      <c r="N28" s="395"/>
      <c r="O28" s="357"/>
      <c r="P28" s="359"/>
      <c r="Q28" s="357"/>
      <c r="R28" s="359"/>
      <c r="S28" s="397"/>
      <c r="T28" s="395"/>
      <c r="U28" s="357"/>
      <c r="V28" s="359"/>
      <c r="W28" s="357"/>
      <c r="X28" s="359"/>
      <c r="Y28" s="397"/>
      <c r="Z28" s="395"/>
      <c r="AA28" s="357"/>
      <c r="AB28" s="359"/>
      <c r="AC28" s="357"/>
      <c r="AD28" s="412"/>
      <c r="AE28" s="397"/>
      <c r="AF28" s="395"/>
      <c r="AG28" s="397"/>
      <c r="AH28" s="395"/>
      <c r="AI28" s="357"/>
      <c r="AJ28" s="359"/>
      <c r="AK28" s="357"/>
      <c r="AL28" s="359"/>
      <c r="AM28" s="397"/>
      <c r="AN28" s="395"/>
      <c r="AO28" s="357"/>
      <c r="AP28" s="359"/>
      <c r="AQ28" s="357"/>
      <c r="AR28" s="359"/>
      <c r="AS28" s="397"/>
      <c r="AT28" s="395"/>
      <c r="AU28" s="357"/>
      <c r="AV28" s="359"/>
      <c r="AW28" s="357"/>
      <c r="AX28" s="359"/>
      <c r="AY28" s="397"/>
      <c r="BA28" s="366"/>
      <c r="BB28" s="364"/>
      <c r="BC28" s="364"/>
      <c r="BD28" s="364"/>
      <c r="BE28" s="364"/>
      <c r="BF28" s="364"/>
      <c r="BG28" s="365"/>
      <c r="BH28" s="310"/>
      <c r="BI28" s="345"/>
      <c r="BJ28" s="3"/>
      <c r="BK28" s="357"/>
      <c r="BL28" s="358"/>
      <c r="BM28" s="359"/>
      <c r="BN28" s="357"/>
      <c r="BO28" s="358"/>
      <c r="BP28" s="393"/>
      <c r="BQ28" s="357"/>
      <c r="BR28" s="358"/>
      <c r="BS28" s="358"/>
      <c r="BT28" s="358"/>
      <c r="BU28" s="358"/>
      <c r="BV28" s="358"/>
      <c r="BW28" s="358"/>
      <c r="BX28" s="358"/>
      <c r="BY28" s="359"/>
      <c r="BZ28" s="448"/>
      <c r="CA28" s="358"/>
      <c r="CB28" s="358"/>
      <c r="CC28" s="358"/>
      <c r="CD28" s="358"/>
      <c r="CE28" s="358"/>
      <c r="CF28" s="358"/>
      <c r="CG28" s="358"/>
      <c r="CH28" s="393"/>
      <c r="CI28" s="357"/>
      <c r="CJ28" s="358"/>
      <c r="CK28" s="358"/>
      <c r="CL28" s="358"/>
      <c r="CM28" s="358"/>
      <c r="CN28" s="358"/>
      <c r="CO28" s="358"/>
      <c r="CP28" s="358"/>
      <c r="CQ28" s="393"/>
    </row>
    <row r="29" spans="1:95" ht="7.5" customHeight="1" x14ac:dyDescent="0.4">
      <c r="A29" s="4"/>
      <c r="B29" s="40"/>
      <c r="C29" s="42"/>
      <c r="D29" s="268"/>
      <c r="E29" s="269"/>
      <c r="F29" s="269"/>
      <c r="G29" s="269"/>
      <c r="H29" s="269"/>
      <c r="I29" s="270"/>
      <c r="J29" s="411"/>
      <c r="K29" s="343"/>
      <c r="L29" s="396"/>
      <c r="M29" s="398"/>
      <c r="N29" s="396"/>
      <c r="O29" s="360"/>
      <c r="P29" s="362"/>
      <c r="Q29" s="360"/>
      <c r="R29" s="362"/>
      <c r="S29" s="398"/>
      <c r="T29" s="396"/>
      <c r="U29" s="360"/>
      <c r="V29" s="362"/>
      <c r="W29" s="360"/>
      <c r="X29" s="362"/>
      <c r="Y29" s="398"/>
      <c r="Z29" s="396"/>
      <c r="AA29" s="360"/>
      <c r="AB29" s="362"/>
      <c r="AC29" s="360"/>
      <c r="AD29" s="413"/>
      <c r="AE29" s="398"/>
      <c r="AF29" s="396"/>
      <c r="AG29" s="398"/>
      <c r="AH29" s="396"/>
      <c r="AI29" s="360"/>
      <c r="AJ29" s="362"/>
      <c r="AK29" s="360"/>
      <c r="AL29" s="362"/>
      <c r="AM29" s="398"/>
      <c r="AN29" s="396"/>
      <c r="AO29" s="360"/>
      <c r="AP29" s="362"/>
      <c r="AQ29" s="360"/>
      <c r="AR29" s="362"/>
      <c r="AS29" s="398"/>
      <c r="AT29" s="396"/>
      <c r="AU29" s="360"/>
      <c r="AV29" s="362"/>
      <c r="AW29" s="360"/>
      <c r="AX29" s="362"/>
      <c r="AY29" s="398"/>
      <c r="BA29" s="367"/>
      <c r="BB29" s="368"/>
      <c r="BC29" s="368"/>
      <c r="BD29" s="368"/>
      <c r="BE29" s="368"/>
      <c r="BF29" s="368"/>
      <c r="BG29" s="369"/>
      <c r="BH29" s="293"/>
      <c r="BI29" s="294"/>
      <c r="BJ29" s="3"/>
      <c r="BK29" s="360"/>
      <c r="BL29" s="361"/>
      <c r="BM29" s="362"/>
      <c r="BN29" s="360"/>
      <c r="BO29" s="361"/>
      <c r="BP29" s="394"/>
      <c r="BQ29" s="360"/>
      <c r="BR29" s="361"/>
      <c r="BS29" s="361"/>
      <c r="BT29" s="361"/>
      <c r="BU29" s="361"/>
      <c r="BV29" s="361"/>
      <c r="BW29" s="361"/>
      <c r="BX29" s="361"/>
      <c r="BY29" s="362"/>
      <c r="BZ29" s="449"/>
      <c r="CA29" s="361"/>
      <c r="CB29" s="361"/>
      <c r="CC29" s="361"/>
      <c r="CD29" s="361"/>
      <c r="CE29" s="361"/>
      <c r="CF29" s="361"/>
      <c r="CG29" s="361"/>
      <c r="CH29" s="394"/>
      <c r="CI29" s="360"/>
      <c r="CJ29" s="361"/>
      <c r="CK29" s="361"/>
      <c r="CL29" s="361"/>
      <c r="CM29" s="361"/>
      <c r="CN29" s="361"/>
      <c r="CO29" s="361"/>
      <c r="CP29" s="361"/>
      <c r="CQ29" s="394"/>
    </row>
    <row r="30" spans="1:95" ht="7.5" customHeight="1" x14ac:dyDescent="0.4">
      <c r="A30" s="4"/>
      <c r="B30" s="40"/>
      <c r="C30" s="42"/>
      <c r="D30" s="265" t="s">
        <v>35</v>
      </c>
      <c r="E30" s="266"/>
      <c r="F30" s="266"/>
      <c r="G30" s="266"/>
      <c r="H30" s="266"/>
      <c r="I30" s="267"/>
      <c r="J30" s="408">
        <v>12</v>
      </c>
      <c r="K30" s="341"/>
      <c r="L30" s="461"/>
      <c r="M30" s="462"/>
      <c r="N30" s="25"/>
      <c r="O30" s="26"/>
      <c r="P30" s="27"/>
      <c r="Q30" s="26"/>
      <c r="R30" s="27"/>
      <c r="S30" s="28"/>
      <c r="T30" s="25"/>
      <c r="U30" s="26"/>
      <c r="V30" s="27"/>
      <c r="W30" s="26"/>
      <c r="X30" s="27"/>
      <c r="Y30" s="28"/>
      <c r="Z30" s="25"/>
      <c r="AA30" s="26"/>
      <c r="AB30" s="27"/>
      <c r="AC30" s="26"/>
      <c r="AD30" s="463"/>
      <c r="AE30" s="462"/>
      <c r="AF30" s="461"/>
      <c r="AG30" s="462"/>
      <c r="AH30" s="25"/>
      <c r="AI30" s="26"/>
      <c r="AJ30" s="27"/>
      <c r="AK30" s="26"/>
      <c r="AL30" s="27"/>
      <c r="AM30" s="28"/>
      <c r="AN30" s="25"/>
      <c r="AO30" s="26"/>
      <c r="AP30" s="27"/>
      <c r="AQ30" s="26"/>
      <c r="AR30" s="27"/>
      <c r="AS30" s="28"/>
      <c r="AT30" s="25"/>
      <c r="AU30" s="26"/>
      <c r="AV30" s="27"/>
      <c r="AW30" s="26"/>
      <c r="AX30" s="464"/>
      <c r="AY30" s="462"/>
      <c r="BA30" s="265" t="s">
        <v>24</v>
      </c>
      <c r="BB30" s="352"/>
      <c r="BC30" s="352"/>
      <c r="BD30" s="352"/>
      <c r="BE30" s="352"/>
      <c r="BF30" s="352"/>
      <c r="BG30" s="353"/>
      <c r="BH30" s="346" t="s">
        <v>17</v>
      </c>
      <c r="BI30" s="291"/>
      <c r="BJ30" s="1"/>
      <c r="BK30" s="357"/>
      <c r="BL30" s="358"/>
      <c r="BM30" s="359"/>
      <c r="BN30" s="357" t="str">
        <f>AF39</f>
        <v/>
      </c>
      <c r="BO30" s="358"/>
      <c r="BP30" s="393"/>
      <c r="BQ30" s="357" t="str">
        <f>AH39</f>
        <v/>
      </c>
      <c r="BR30" s="358"/>
      <c r="BS30" s="358"/>
      <c r="BT30" s="358" t="str">
        <f>AJ39</f>
        <v/>
      </c>
      <c r="BU30" s="358"/>
      <c r="BV30" s="358"/>
      <c r="BW30" s="358" t="str">
        <f>AL39</f>
        <v/>
      </c>
      <c r="BX30" s="358"/>
      <c r="BY30" s="359"/>
      <c r="BZ30" s="448" t="str">
        <f>AN39</f>
        <v/>
      </c>
      <c r="CA30" s="358"/>
      <c r="CB30" s="358"/>
      <c r="CC30" s="358" t="str">
        <f>AP39</f>
        <v/>
      </c>
      <c r="CD30" s="358"/>
      <c r="CE30" s="358"/>
      <c r="CF30" s="358" t="str">
        <f>AR39</f>
        <v/>
      </c>
      <c r="CG30" s="358"/>
      <c r="CH30" s="393"/>
      <c r="CI30" s="357" t="str">
        <f>AT39</f>
        <v/>
      </c>
      <c r="CJ30" s="358"/>
      <c r="CK30" s="358"/>
      <c r="CL30" s="358" t="str">
        <f>AV39</f>
        <v/>
      </c>
      <c r="CM30" s="358"/>
      <c r="CN30" s="358"/>
      <c r="CO30" s="358" t="str">
        <f>AX39</f>
        <v>0</v>
      </c>
      <c r="CP30" s="358"/>
      <c r="CQ30" s="393"/>
    </row>
    <row r="31" spans="1:95" ht="7.5" customHeight="1" x14ac:dyDescent="0.4">
      <c r="A31" s="4"/>
      <c r="B31" s="40"/>
      <c r="C31" s="42"/>
      <c r="D31" s="405"/>
      <c r="E31" s="406"/>
      <c r="F31" s="406"/>
      <c r="G31" s="406"/>
      <c r="H31" s="406"/>
      <c r="I31" s="407"/>
      <c r="J31" s="409"/>
      <c r="K31" s="410"/>
      <c r="L31" s="395" t="str">
        <f>IF(LEN(入力用!$H$20)&lt;10,"",ROUNDDOWN(RIGHT(入力用!$H$20,10)/1000000000,0))</f>
        <v/>
      </c>
      <c r="M31" s="397"/>
      <c r="N31" s="395" t="str">
        <f>IF(LEN(入力用!$H$20)&lt;9,"",ROUNDDOWN(RIGHT(入力用!$H$20,9)/100000000,0))</f>
        <v/>
      </c>
      <c r="O31" s="357"/>
      <c r="P31" s="359" t="str">
        <f>IF(LEN(入力用!$H$20)&lt;8,"",ROUNDDOWN(RIGHT(入力用!$H$20,8)/10000000,0))</f>
        <v/>
      </c>
      <c r="Q31" s="357"/>
      <c r="R31" s="359" t="str">
        <f>IF(LEN(入力用!$H$20)&lt;7,"",ROUNDDOWN(RIGHT(入力用!$H$20,7)/1000000,0))</f>
        <v/>
      </c>
      <c r="S31" s="397"/>
      <c r="T31" s="395" t="str">
        <f>IF(LEN(入力用!$H$20)&lt;6,"",ROUNDDOWN(RIGHT(入力用!$H$20,6)/100000,0))</f>
        <v/>
      </c>
      <c r="U31" s="357"/>
      <c r="V31" s="359" t="str">
        <f>IF(LEN(入力用!$H$20)&lt;5,"",ROUNDDOWN(RIGHT(入力用!$H$20,5)/10000,0))</f>
        <v/>
      </c>
      <c r="W31" s="357"/>
      <c r="X31" s="359" t="str">
        <f>IF(LEN(入力用!$H$20)&lt;4,"",ROUNDDOWN(RIGHT(入力用!$H$20,4)/1000,0))</f>
        <v/>
      </c>
      <c r="Y31" s="397"/>
      <c r="Z31" s="395" t="str">
        <f>IF(LEN(入力用!$H$20)&lt;3,"",ROUNDDOWN(RIGHT(入力用!$H$20,3)/100,0))</f>
        <v/>
      </c>
      <c r="AA31" s="357"/>
      <c r="AB31" s="359" t="str">
        <f>IF(LEN(入力用!$H$20)&lt;2,"",ROUNDDOWN(RIGHT(入力用!$H$20,2)/10,0))</f>
        <v/>
      </c>
      <c r="AC31" s="357"/>
      <c r="AD31" s="412" t="str">
        <f>RIGHT(入力用!$H$20,1)</f>
        <v/>
      </c>
      <c r="AE31" s="397"/>
      <c r="AF31" s="395" t="str">
        <f>IF(LEN(入力用!$L$20)&lt;10,"",ROUNDDOWN(RIGHT(入力用!$L$20,10)/1000000000,0))</f>
        <v/>
      </c>
      <c r="AG31" s="397"/>
      <c r="AH31" s="395" t="str">
        <f>IF(LEN(入力用!$L$20)&lt;9,"",ROUNDDOWN(RIGHT(入力用!$L$20,9)/100000000,0))</f>
        <v/>
      </c>
      <c r="AI31" s="357"/>
      <c r="AJ31" s="359" t="str">
        <f>IF(LEN(入力用!$L$20)&lt;8,"",ROUNDDOWN(RIGHT(入力用!$L$20,8)/10000000,0))</f>
        <v/>
      </c>
      <c r="AK31" s="357"/>
      <c r="AL31" s="359" t="str">
        <f>IF(LEN(入力用!$L$20)&lt;7,"",ROUNDDOWN(RIGHT(入力用!$L$20,7)/1000000,0))</f>
        <v/>
      </c>
      <c r="AM31" s="397"/>
      <c r="AN31" s="395" t="str">
        <f>IF(LEN(入力用!$L$20)&lt;6,"",ROUNDDOWN(RIGHT(入力用!$L$20,6)/100000,0))</f>
        <v/>
      </c>
      <c r="AO31" s="357"/>
      <c r="AP31" s="359" t="str">
        <f>IF(LEN(入力用!$L$20)&lt;5,"",ROUNDDOWN(RIGHT(入力用!$L$20,5)/10000,0))</f>
        <v/>
      </c>
      <c r="AQ31" s="357"/>
      <c r="AR31" s="359" t="str">
        <f>IF(LEN(入力用!$L$20)&lt;4,"",ROUNDDOWN(RIGHT(入力用!$L$20,4)/1000,0))</f>
        <v/>
      </c>
      <c r="AS31" s="397"/>
      <c r="AT31" s="395" t="str">
        <f>IF(LEN(入力用!$L$20)&lt;3,"",ROUNDDOWN(RIGHT(入力用!$L$20,3)/100,0))</f>
        <v/>
      </c>
      <c r="AU31" s="357"/>
      <c r="AV31" s="359" t="str">
        <f>IF(LEN(入力用!$L$20)&lt;2,"",ROUNDDOWN(RIGHT(入力用!$L$20,2)/10,0))</f>
        <v/>
      </c>
      <c r="AW31" s="357"/>
      <c r="AX31" s="359" t="str">
        <f>RIGHT(入力用!$L$20,1)</f>
        <v/>
      </c>
      <c r="AY31" s="397"/>
      <c r="BA31" s="370"/>
      <c r="BB31" s="371"/>
      <c r="BC31" s="371"/>
      <c r="BD31" s="371"/>
      <c r="BE31" s="371"/>
      <c r="BF31" s="371"/>
      <c r="BG31" s="372"/>
      <c r="BH31" s="347"/>
      <c r="BI31" s="345"/>
      <c r="BJ31" s="3"/>
      <c r="BK31" s="357"/>
      <c r="BL31" s="358"/>
      <c r="BM31" s="359"/>
      <c r="BN31" s="357"/>
      <c r="BO31" s="358"/>
      <c r="BP31" s="393"/>
      <c r="BQ31" s="357"/>
      <c r="BR31" s="358"/>
      <c r="BS31" s="358"/>
      <c r="BT31" s="358"/>
      <c r="BU31" s="358"/>
      <c r="BV31" s="358"/>
      <c r="BW31" s="358"/>
      <c r="BX31" s="358"/>
      <c r="BY31" s="359"/>
      <c r="BZ31" s="448"/>
      <c r="CA31" s="358"/>
      <c r="CB31" s="358"/>
      <c r="CC31" s="358"/>
      <c r="CD31" s="358"/>
      <c r="CE31" s="358"/>
      <c r="CF31" s="358"/>
      <c r="CG31" s="358"/>
      <c r="CH31" s="393"/>
      <c r="CI31" s="357"/>
      <c r="CJ31" s="358"/>
      <c r="CK31" s="358"/>
      <c r="CL31" s="358"/>
      <c r="CM31" s="358"/>
      <c r="CN31" s="358"/>
      <c r="CO31" s="358"/>
      <c r="CP31" s="358"/>
      <c r="CQ31" s="393"/>
    </row>
    <row r="32" spans="1:95" ht="7.5" customHeight="1" x14ac:dyDescent="0.4">
      <c r="A32" s="4"/>
      <c r="B32" s="40"/>
      <c r="C32" s="42"/>
      <c r="D32" s="405"/>
      <c r="E32" s="406"/>
      <c r="F32" s="406"/>
      <c r="G32" s="406"/>
      <c r="H32" s="406"/>
      <c r="I32" s="407"/>
      <c r="J32" s="409"/>
      <c r="K32" s="410"/>
      <c r="L32" s="395"/>
      <c r="M32" s="397"/>
      <c r="N32" s="395"/>
      <c r="O32" s="357"/>
      <c r="P32" s="359"/>
      <c r="Q32" s="357"/>
      <c r="R32" s="359"/>
      <c r="S32" s="397"/>
      <c r="T32" s="395"/>
      <c r="U32" s="357"/>
      <c r="V32" s="359"/>
      <c r="W32" s="357"/>
      <c r="X32" s="359"/>
      <c r="Y32" s="397"/>
      <c r="Z32" s="395"/>
      <c r="AA32" s="357"/>
      <c r="AB32" s="359"/>
      <c r="AC32" s="357"/>
      <c r="AD32" s="412"/>
      <c r="AE32" s="397"/>
      <c r="AF32" s="395"/>
      <c r="AG32" s="397"/>
      <c r="AH32" s="395"/>
      <c r="AI32" s="357"/>
      <c r="AJ32" s="359"/>
      <c r="AK32" s="357"/>
      <c r="AL32" s="359"/>
      <c r="AM32" s="397"/>
      <c r="AN32" s="395"/>
      <c r="AO32" s="357"/>
      <c r="AP32" s="359"/>
      <c r="AQ32" s="357"/>
      <c r="AR32" s="359"/>
      <c r="AS32" s="397"/>
      <c r="AT32" s="395"/>
      <c r="AU32" s="357"/>
      <c r="AV32" s="359"/>
      <c r="AW32" s="357"/>
      <c r="AX32" s="359"/>
      <c r="AY32" s="397"/>
      <c r="BA32" s="354"/>
      <c r="BB32" s="355"/>
      <c r="BC32" s="355"/>
      <c r="BD32" s="355"/>
      <c r="BE32" s="355"/>
      <c r="BF32" s="355"/>
      <c r="BG32" s="356"/>
      <c r="BH32" s="292"/>
      <c r="BI32" s="294"/>
      <c r="BJ32" s="5"/>
      <c r="BK32" s="360"/>
      <c r="BL32" s="361"/>
      <c r="BM32" s="362"/>
      <c r="BN32" s="360"/>
      <c r="BO32" s="361"/>
      <c r="BP32" s="394"/>
      <c r="BQ32" s="360"/>
      <c r="BR32" s="361"/>
      <c r="BS32" s="361"/>
      <c r="BT32" s="361"/>
      <c r="BU32" s="361"/>
      <c r="BV32" s="361"/>
      <c r="BW32" s="361"/>
      <c r="BX32" s="361"/>
      <c r="BY32" s="362"/>
      <c r="BZ32" s="449"/>
      <c r="CA32" s="361"/>
      <c r="CB32" s="361"/>
      <c r="CC32" s="361"/>
      <c r="CD32" s="361"/>
      <c r="CE32" s="361"/>
      <c r="CF32" s="361"/>
      <c r="CG32" s="361"/>
      <c r="CH32" s="394"/>
      <c r="CI32" s="360"/>
      <c r="CJ32" s="361"/>
      <c r="CK32" s="361"/>
      <c r="CL32" s="361"/>
      <c r="CM32" s="361"/>
      <c r="CN32" s="361"/>
      <c r="CO32" s="361"/>
      <c r="CP32" s="361"/>
      <c r="CQ32" s="394"/>
    </row>
    <row r="33" spans="1:95" ht="7.5" customHeight="1" x14ac:dyDescent="0.4">
      <c r="A33" s="4"/>
      <c r="B33" s="40"/>
      <c r="C33" s="42"/>
      <c r="D33" s="268"/>
      <c r="E33" s="269"/>
      <c r="F33" s="269"/>
      <c r="G33" s="269"/>
      <c r="H33" s="269"/>
      <c r="I33" s="270"/>
      <c r="J33" s="411"/>
      <c r="K33" s="343"/>
      <c r="L33" s="396"/>
      <c r="M33" s="398"/>
      <c r="N33" s="396"/>
      <c r="O33" s="360"/>
      <c r="P33" s="362"/>
      <c r="Q33" s="360"/>
      <c r="R33" s="362"/>
      <c r="S33" s="398"/>
      <c r="T33" s="396"/>
      <c r="U33" s="360"/>
      <c r="V33" s="362"/>
      <c r="W33" s="360"/>
      <c r="X33" s="362"/>
      <c r="Y33" s="398"/>
      <c r="Z33" s="396"/>
      <c r="AA33" s="360"/>
      <c r="AB33" s="362"/>
      <c r="AC33" s="360"/>
      <c r="AD33" s="413"/>
      <c r="AE33" s="398"/>
      <c r="AF33" s="396"/>
      <c r="AG33" s="398"/>
      <c r="AH33" s="396"/>
      <c r="AI33" s="360"/>
      <c r="AJ33" s="362"/>
      <c r="AK33" s="360"/>
      <c r="AL33" s="362"/>
      <c r="AM33" s="398"/>
      <c r="AN33" s="396"/>
      <c r="AO33" s="360"/>
      <c r="AP33" s="362"/>
      <c r="AQ33" s="360"/>
      <c r="AR33" s="362"/>
      <c r="AS33" s="398"/>
      <c r="AT33" s="396"/>
      <c r="AU33" s="360"/>
      <c r="AV33" s="362"/>
      <c r="AW33" s="360"/>
      <c r="AX33" s="362"/>
      <c r="AY33" s="398"/>
      <c r="BA33" s="265" t="s">
        <v>3</v>
      </c>
      <c r="BB33" s="352"/>
      <c r="BC33" s="352"/>
      <c r="BD33" s="352"/>
      <c r="BE33" s="352"/>
      <c r="BF33" s="352"/>
      <c r="BG33" s="353"/>
      <c r="BH33" s="346" t="s">
        <v>18</v>
      </c>
      <c r="BI33" s="291"/>
      <c r="BJ33" s="3"/>
      <c r="BK33" s="357"/>
      <c r="BL33" s="358"/>
      <c r="BM33" s="359"/>
      <c r="BN33" s="357" t="str">
        <f>IF(LEN(入力用!$L$25)&lt;10,"",ROUNDDOWN(RIGHT(入力用!$L$25,10)/1000000000,0))</f>
        <v/>
      </c>
      <c r="BO33" s="358"/>
      <c r="BP33" s="393"/>
      <c r="BQ33" s="357" t="str">
        <f>IF(LEN(入力用!$L$25)&lt;9,"",ROUNDDOWN(RIGHT(入力用!$L$25,9)/100000000,0))</f>
        <v/>
      </c>
      <c r="BR33" s="358"/>
      <c r="BS33" s="358"/>
      <c r="BT33" s="358" t="str">
        <f>IF(LEN(入力用!$L$25)&lt;8,"",ROUNDDOWN(RIGHT(入力用!$L$25,8)/10000000,0))</f>
        <v/>
      </c>
      <c r="BU33" s="358"/>
      <c r="BV33" s="358"/>
      <c r="BW33" s="358" t="str">
        <f>IF(LEN(入力用!$L$25)&lt;7,"",ROUNDDOWN(RIGHT(入力用!$L$25,7)/1000000,0))</f>
        <v/>
      </c>
      <c r="BX33" s="358"/>
      <c r="BY33" s="359"/>
      <c r="BZ33" s="448" t="str">
        <f>IF(LEN(入力用!$L$25)&lt;6,"",ROUNDDOWN(RIGHT(入力用!$L$25,6)/100000,0))</f>
        <v/>
      </c>
      <c r="CA33" s="358"/>
      <c r="CB33" s="358"/>
      <c r="CC33" s="358" t="str">
        <f>IF(LEN(入力用!$L$25)&lt;5,"",ROUNDDOWN(RIGHT(入力用!$L$25,5)/10000,0))</f>
        <v/>
      </c>
      <c r="CD33" s="358"/>
      <c r="CE33" s="358"/>
      <c r="CF33" s="358" t="str">
        <f>IF(LEN(入力用!$L$25)&lt;4,"",ROUNDDOWN(RIGHT(入力用!$L$25,4)/1000,0))</f>
        <v/>
      </c>
      <c r="CG33" s="358"/>
      <c r="CH33" s="393"/>
      <c r="CI33" s="357" t="str">
        <f>IF(LEN(入力用!$L$25)&lt;3,"",ROUNDDOWN(RIGHT(入力用!$L$25,3)/100,0))</f>
        <v/>
      </c>
      <c r="CJ33" s="358"/>
      <c r="CK33" s="358"/>
      <c r="CL33" s="358" t="str">
        <f>IF(LEN(入力用!$L$25)&lt;2,"",ROUNDDOWN(RIGHT(入力用!$L$25,2)/10,0))</f>
        <v/>
      </c>
      <c r="CM33" s="358"/>
      <c r="CN33" s="358"/>
      <c r="CO33" s="358" t="str">
        <f>RIGHT(入力用!$L$25,1)</f>
        <v/>
      </c>
      <c r="CP33" s="358"/>
      <c r="CQ33" s="393"/>
    </row>
    <row r="34" spans="1:95" ht="7.5" customHeight="1" x14ac:dyDescent="0.4">
      <c r="A34" s="4"/>
      <c r="B34" s="40"/>
      <c r="C34" s="42"/>
      <c r="D34" s="265" t="s">
        <v>44</v>
      </c>
      <c r="E34" s="266"/>
      <c r="F34" s="266"/>
      <c r="G34" s="266"/>
      <c r="H34" s="266"/>
      <c r="I34" s="267"/>
      <c r="J34" s="408">
        <v>13</v>
      </c>
      <c r="K34" s="341"/>
      <c r="L34" s="461"/>
      <c r="M34" s="462"/>
      <c r="N34" s="25"/>
      <c r="O34" s="26"/>
      <c r="P34" s="27"/>
      <c r="Q34" s="26"/>
      <c r="R34" s="27"/>
      <c r="S34" s="28"/>
      <c r="T34" s="25"/>
      <c r="U34" s="26"/>
      <c r="V34" s="27"/>
      <c r="W34" s="26"/>
      <c r="X34" s="27"/>
      <c r="Y34" s="28"/>
      <c r="Z34" s="25"/>
      <c r="AA34" s="26"/>
      <c r="AB34" s="27"/>
      <c r="AC34" s="26"/>
      <c r="AD34" s="463"/>
      <c r="AE34" s="462"/>
      <c r="AF34" s="470"/>
      <c r="AG34" s="471"/>
      <c r="AH34" s="471"/>
      <c r="AI34" s="471"/>
      <c r="AJ34" s="471"/>
      <c r="AK34" s="471"/>
      <c r="AL34" s="471"/>
      <c r="AM34" s="471"/>
      <c r="AN34" s="471"/>
      <c r="AO34" s="471"/>
      <c r="AP34" s="471"/>
      <c r="AQ34" s="471"/>
      <c r="AR34" s="471"/>
      <c r="AS34" s="471"/>
      <c r="AT34" s="471"/>
      <c r="AU34" s="471"/>
      <c r="AV34" s="471"/>
      <c r="AW34" s="471"/>
      <c r="AX34" s="471"/>
      <c r="AY34" s="472"/>
      <c r="BA34" s="370"/>
      <c r="BB34" s="371"/>
      <c r="BC34" s="371"/>
      <c r="BD34" s="371"/>
      <c r="BE34" s="371"/>
      <c r="BF34" s="371"/>
      <c r="BG34" s="372"/>
      <c r="BH34" s="347"/>
      <c r="BI34" s="345"/>
      <c r="BJ34" s="3"/>
      <c r="BK34" s="357"/>
      <c r="BL34" s="358"/>
      <c r="BM34" s="359"/>
      <c r="BN34" s="357"/>
      <c r="BO34" s="358"/>
      <c r="BP34" s="393"/>
      <c r="BQ34" s="357"/>
      <c r="BR34" s="358"/>
      <c r="BS34" s="358"/>
      <c r="BT34" s="358"/>
      <c r="BU34" s="358"/>
      <c r="BV34" s="358"/>
      <c r="BW34" s="358"/>
      <c r="BX34" s="358"/>
      <c r="BY34" s="359"/>
      <c r="BZ34" s="448"/>
      <c r="CA34" s="358"/>
      <c r="CB34" s="358"/>
      <c r="CC34" s="358"/>
      <c r="CD34" s="358"/>
      <c r="CE34" s="358"/>
      <c r="CF34" s="358"/>
      <c r="CG34" s="358"/>
      <c r="CH34" s="393"/>
      <c r="CI34" s="357"/>
      <c r="CJ34" s="358"/>
      <c r="CK34" s="358"/>
      <c r="CL34" s="358"/>
      <c r="CM34" s="358"/>
      <c r="CN34" s="358"/>
      <c r="CO34" s="358"/>
      <c r="CP34" s="358"/>
      <c r="CQ34" s="393"/>
    </row>
    <row r="35" spans="1:95" ht="7.5" customHeight="1" thickBot="1" x14ac:dyDescent="0.45">
      <c r="A35" s="4"/>
      <c r="B35" s="40"/>
      <c r="C35" s="42"/>
      <c r="D35" s="405"/>
      <c r="E35" s="406"/>
      <c r="F35" s="406"/>
      <c r="G35" s="406"/>
      <c r="H35" s="406"/>
      <c r="I35" s="407"/>
      <c r="J35" s="409"/>
      <c r="K35" s="410"/>
      <c r="L35" s="395" t="str">
        <f>IF(LEN(入力用!$H$22)&lt;10,"",ROUNDDOWN(RIGHT(入力用!$H$22,10)/1000000000,0))</f>
        <v/>
      </c>
      <c r="M35" s="397"/>
      <c r="N35" s="395" t="str">
        <f>IF(LEN(入力用!$H$22)&lt;9,"",ROUNDDOWN(RIGHT(入力用!$H$22,9)/100000000,0))</f>
        <v/>
      </c>
      <c r="O35" s="357"/>
      <c r="P35" s="359" t="str">
        <f>IF(LEN(入力用!$H$22)&lt;8,"",ROUNDDOWN(RIGHT(入力用!$H$22,8)/10000000,0))</f>
        <v/>
      </c>
      <c r="Q35" s="357"/>
      <c r="R35" s="359" t="str">
        <f>IF(LEN(入力用!$H$22)&lt;7,"",ROUNDDOWN(RIGHT(入力用!$H$22,7)/1000000,0))</f>
        <v/>
      </c>
      <c r="S35" s="397"/>
      <c r="T35" s="395" t="str">
        <f>IF(LEN(入力用!$H$22)&lt;6,"",ROUNDDOWN(RIGHT(入力用!$H$22,6)/100000,0))</f>
        <v/>
      </c>
      <c r="U35" s="357"/>
      <c r="V35" s="359" t="str">
        <f>IF(LEN(入力用!$H$22)&lt;5,"",ROUNDDOWN(RIGHT(入力用!$H$22,5)/10000,0))</f>
        <v/>
      </c>
      <c r="W35" s="357"/>
      <c r="X35" s="359" t="str">
        <f>IF(LEN(入力用!$H$22)&lt;4,"",ROUNDDOWN(RIGHT(入力用!$H$22,4)/1000,0))</f>
        <v/>
      </c>
      <c r="Y35" s="397"/>
      <c r="Z35" s="395" t="str">
        <f>IF(LEN(入力用!$H$22)&lt;3,"",ROUNDDOWN(RIGHT(入力用!$H$22,3)/100,0))</f>
        <v/>
      </c>
      <c r="AA35" s="357"/>
      <c r="AB35" s="359" t="str">
        <f>IF(LEN(入力用!$H$22)&lt;2,"",ROUNDDOWN(RIGHT(入力用!$H$22,2)/10,0))</f>
        <v/>
      </c>
      <c r="AC35" s="357"/>
      <c r="AD35" s="412" t="str">
        <f>RIGHT(入力用!$H$22,1)</f>
        <v/>
      </c>
      <c r="AE35" s="397"/>
      <c r="AF35" s="473"/>
      <c r="AG35" s="474"/>
      <c r="AH35" s="474"/>
      <c r="AI35" s="474"/>
      <c r="AJ35" s="474"/>
      <c r="AK35" s="474"/>
      <c r="AL35" s="474"/>
      <c r="AM35" s="474"/>
      <c r="AN35" s="474"/>
      <c r="AO35" s="474"/>
      <c r="AP35" s="474"/>
      <c r="AQ35" s="474"/>
      <c r="AR35" s="474"/>
      <c r="AS35" s="474"/>
      <c r="AT35" s="474"/>
      <c r="AU35" s="474"/>
      <c r="AV35" s="474"/>
      <c r="AW35" s="474"/>
      <c r="AX35" s="474"/>
      <c r="AY35" s="475"/>
      <c r="BA35" s="370"/>
      <c r="BB35" s="371"/>
      <c r="BC35" s="371"/>
      <c r="BD35" s="371"/>
      <c r="BE35" s="371"/>
      <c r="BF35" s="371"/>
      <c r="BG35" s="372"/>
      <c r="BH35" s="347"/>
      <c r="BI35" s="345"/>
      <c r="BJ35" s="3"/>
      <c r="BK35" s="357"/>
      <c r="BL35" s="358"/>
      <c r="BM35" s="359"/>
      <c r="BN35" s="357"/>
      <c r="BO35" s="358"/>
      <c r="BP35" s="393"/>
      <c r="BQ35" s="357"/>
      <c r="BR35" s="358"/>
      <c r="BS35" s="358"/>
      <c r="BT35" s="358"/>
      <c r="BU35" s="358"/>
      <c r="BV35" s="358"/>
      <c r="BW35" s="358"/>
      <c r="BX35" s="358"/>
      <c r="BY35" s="359"/>
      <c r="BZ35" s="448"/>
      <c r="CA35" s="358"/>
      <c r="CB35" s="358"/>
      <c r="CC35" s="358"/>
      <c r="CD35" s="358"/>
      <c r="CE35" s="358"/>
      <c r="CF35" s="358"/>
      <c r="CG35" s="358"/>
      <c r="CH35" s="393"/>
      <c r="CI35" s="357"/>
      <c r="CJ35" s="358"/>
      <c r="CK35" s="358"/>
      <c r="CL35" s="358"/>
      <c r="CM35" s="358"/>
      <c r="CN35" s="358"/>
      <c r="CO35" s="358"/>
      <c r="CP35" s="358"/>
      <c r="CQ35" s="393"/>
    </row>
    <row r="36" spans="1:95" ht="7.5" customHeight="1" x14ac:dyDescent="0.4">
      <c r="A36" s="4"/>
      <c r="B36" s="40"/>
      <c r="C36" s="42"/>
      <c r="D36" s="405"/>
      <c r="E36" s="406"/>
      <c r="F36" s="406"/>
      <c r="G36" s="406"/>
      <c r="H36" s="406"/>
      <c r="I36" s="407"/>
      <c r="J36" s="409"/>
      <c r="K36" s="410"/>
      <c r="L36" s="395"/>
      <c r="M36" s="397"/>
      <c r="N36" s="395"/>
      <c r="O36" s="357"/>
      <c r="P36" s="359"/>
      <c r="Q36" s="357"/>
      <c r="R36" s="359"/>
      <c r="S36" s="397"/>
      <c r="T36" s="395"/>
      <c r="U36" s="357"/>
      <c r="V36" s="359"/>
      <c r="W36" s="357"/>
      <c r="X36" s="359"/>
      <c r="Y36" s="397"/>
      <c r="Z36" s="395"/>
      <c r="AA36" s="357"/>
      <c r="AB36" s="359"/>
      <c r="AC36" s="357"/>
      <c r="AD36" s="412"/>
      <c r="AE36" s="397"/>
      <c r="AF36" s="473"/>
      <c r="AG36" s="474"/>
      <c r="AH36" s="474"/>
      <c r="AI36" s="474"/>
      <c r="AJ36" s="474"/>
      <c r="AK36" s="474"/>
      <c r="AL36" s="474"/>
      <c r="AM36" s="474"/>
      <c r="AN36" s="474"/>
      <c r="AO36" s="474"/>
      <c r="AP36" s="474"/>
      <c r="AQ36" s="474"/>
      <c r="AR36" s="474"/>
      <c r="AS36" s="474"/>
      <c r="AT36" s="474"/>
      <c r="AU36" s="474"/>
      <c r="AV36" s="474"/>
      <c r="AW36" s="474"/>
      <c r="AX36" s="474"/>
      <c r="AY36" s="475"/>
      <c r="BA36" s="373" t="s">
        <v>4</v>
      </c>
      <c r="BB36" s="374"/>
      <c r="BC36" s="374"/>
      <c r="BD36" s="374"/>
      <c r="BE36" s="374"/>
      <c r="BF36" s="374"/>
      <c r="BG36" s="375"/>
      <c r="BH36" s="348" t="s">
        <v>19</v>
      </c>
      <c r="BI36" s="349"/>
      <c r="BJ36" s="36"/>
      <c r="BK36" s="450" t="str">
        <f>IF(LEN(入力用!L26)=10,"\","")</f>
        <v/>
      </c>
      <c r="BL36" s="451"/>
      <c r="BM36" s="452"/>
      <c r="BN36" s="450" t="str">
        <f>IF(LEN(入力用!$L$26)&lt;9,"",IF(LEN(入力用!$L$26)=9,"￥",ROUNDDOWN(RIGHT(入力用!$L$26,10)/1000000000,0)))</f>
        <v/>
      </c>
      <c r="BO36" s="451"/>
      <c r="BP36" s="454"/>
      <c r="BQ36" s="450" t="str">
        <f>IF(LEN(入力用!$L$26)&lt;8,"",IF(LEN(入力用!$L$26)=8,"￥",ROUNDDOWN(RIGHT(入力用!$L$26,9)/100000000,0)))</f>
        <v/>
      </c>
      <c r="BR36" s="451"/>
      <c r="BS36" s="451"/>
      <c r="BT36" s="451" t="str">
        <f>IF(LEN(入力用!$L$26)&lt;7,"",IF(LEN(入力用!$L$26)=7,"￥",ROUNDDOWN(RIGHT(入力用!$L$26,8)/10000000,0)))</f>
        <v/>
      </c>
      <c r="BU36" s="451"/>
      <c r="BV36" s="451"/>
      <c r="BW36" s="451" t="str">
        <f>IF(LEN(入力用!$L$26)&lt;6,"",IF(LEN(入力用!$L$26)=6,"￥",ROUNDDOWN(RIGHT(入力用!$L$26,7)/1000000,0)))</f>
        <v/>
      </c>
      <c r="BX36" s="451"/>
      <c r="BY36" s="452"/>
      <c r="BZ36" s="456" t="str">
        <f>IF(LEN(入力用!$L$26)&lt;5,"",IF(LEN(入力用!$L$26)=5,"￥",ROUNDDOWN(RIGHT(入力用!$L$26,6)/100000,0)))</f>
        <v/>
      </c>
      <c r="CA36" s="451"/>
      <c r="CB36" s="451"/>
      <c r="CC36" s="451" t="str">
        <f>IF(LEN(入力用!$L$26)&lt;4,"",IF(LEN(入力用!$L$26)=4,"￥",ROUNDDOWN(RIGHT(入力用!$L$26,5)/10000,0)))</f>
        <v/>
      </c>
      <c r="CD36" s="451"/>
      <c r="CE36" s="451"/>
      <c r="CF36" s="451" t="str">
        <f>IF(LEN(入力用!$L$26)&lt;3,"",IF(LEN(入力用!$L$26)=3,"￥",ROUNDDOWN(RIGHT(入力用!$L$26,4)/1000,0)))</f>
        <v/>
      </c>
      <c r="CG36" s="451"/>
      <c r="CH36" s="454"/>
      <c r="CI36" s="450" t="str">
        <f>IF(LEN(入力用!$L$26)&lt;2,"",IF(LEN(入力用!$L$26)=2,"￥",ROUNDDOWN(RIGHT(入力用!$L$26,3)/100,0)))</f>
        <v/>
      </c>
      <c r="CJ36" s="451"/>
      <c r="CK36" s="451"/>
      <c r="CL36" s="451" t="str">
        <f>IF(LEN(入力用!$L$26)&lt;1,"",IF(LEN(入力用!$L$26)=1,"￥",ROUNDDOWN(RIGHT(入力用!$L$26,2)/10,0)))</f>
        <v>￥</v>
      </c>
      <c r="CM36" s="451"/>
      <c r="CN36" s="451"/>
      <c r="CO36" s="451" t="str">
        <f>RIGHT(入力用!L26,1)</f>
        <v>0</v>
      </c>
      <c r="CP36" s="451"/>
      <c r="CQ36" s="458"/>
    </row>
    <row r="37" spans="1:95" ht="7.5" customHeight="1" thickBot="1" x14ac:dyDescent="0.45">
      <c r="A37" s="4"/>
      <c r="B37" s="78"/>
      <c r="C37" s="79"/>
      <c r="D37" s="467"/>
      <c r="E37" s="468"/>
      <c r="F37" s="468"/>
      <c r="G37" s="468"/>
      <c r="H37" s="468"/>
      <c r="I37" s="469"/>
      <c r="J37" s="409"/>
      <c r="K37" s="410"/>
      <c r="L37" s="395"/>
      <c r="M37" s="397"/>
      <c r="N37" s="395"/>
      <c r="O37" s="357"/>
      <c r="P37" s="359"/>
      <c r="Q37" s="357"/>
      <c r="R37" s="359"/>
      <c r="S37" s="397"/>
      <c r="T37" s="395"/>
      <c r="U37" s="357"/>
      <c r="V37" s="359"/>
      <c r="W37" s="357"/>
      <c r="X37" s="359"/>
      <c r="Y37" s="397"/>
      <c r="Z37" s="395"/>
      <c r="AA37" s="357"/>
      <c r="AB37" s="359"/>
      <c r="AC37" s="357"/>
      <c r="AD37" s="412"/>
      <c r="AE37" s="397"/>
      <c r="AF37" s="473"/>
      <c r="AG37" s="474"/>
      <c r="AH37" s="474"/>
      <c r="AI37" s="474"/>
      <c r="AJ37" s="474"/>
      <c r="AK37" s="474"/>
      <c r="AL37" s="474"/>
      <c r="AM37" s="474"/>
      <c r="AN37" s="474"/>
      <c r="AO37" s="474"/>
      <c r="AP37" s="474"/>
      <c r="AQ37" s="474"/>
      <c r="AR37" s="474"/>
      <c r="AS37" s="474"/>
      <c r="AT37" s="474"/>
      <c r="AU37" s="474"/>
      <c r="AV37" s="474"/>
      <c r="AW37" s="474"/>
      <c r="AX37" s="474"/>
      <c r="AY37" s="475"/>
      <c r="BA37" s="376"/>
      <c r="BB37" s="371"/>
      <c r="BC37" s="371"/>
      <c r="BD37" s="371"/>
      <c r="BE37" s="371"/>
      <c r="BF37" s="371"/>
      <c r="BG37" s="372"/>
      <c r="BH37" s="347"/>
      <c r="BI37" s="345"/>
      <c r="BJ37" s="3"/>
      <c r="BK37" s="357"/>
      <c r="BL37" s="358"/>
      <c r="BM37" s="359"/>
      <c r="BN37" s="357"/>
      <c r="BO37" s="358"/>
      <c r="BP37" s="393"/>
      <c r="BQ37" s="357"/>
      <c r="BR37" s="358"/>
      <c r="BS37" s="358"/>
      <c r="BT37" s="358"/>
      <c r="BU37" s="358"/>
      <c r="BV37" s="358"/>
      <c r="BW37" s="358"/>
      <c r="BX37" s="358"/>
      <c r="BY37" s="359"/>
      <c r="BZ37" s="448"/>
      <c r="CA37" s="358"/>
      <c r="CB37" s="358"/>
      <c r="CC37" s="358"/>
      <c r="CD37" s="358"/>
      <c r="CE37" s="358"/>
      <c r="CF37" s="358"/>
      <c r="CG37" s="358"/>
      <c r="CH37" s="393"/>
      <c r="CI37" s="357"/>
      <c r="CJ37" s="358"/>
      <c r="CK37" s="358"/>
      <c r="CL37" s="358"/>
      <c r="CM37" s="358"/>
      <c r="CN37" s="358"/>
      <c r="CO37" s="358"/>
      <c r="CP37" s="358"/>
      <c r="CQ37" s="459"/>
    </row>
    <row r="38" spans="1:95" ht="7.5" customHeight="1" thickBot="1" x14ac:dyDescent="0.45">
      <c r="A38" s="3"/>
      <c r="B38" s="373" t="s">
        <v>47</v>
      </c>
      <c r="C38" s="374"/>
      <c r="D38" s="374"/>
      <c r="E38" s="374"/>
      <c r="F38" s="374"/>
      <c r="G38" s="374"/>
      <c r="H38" s="374"/>
      <c r="I38" s="375"/>
      <c r="J38" s="478">
        <v>14</v>
      </c>
      <c r="K38" s="479"/>
      <c r="L38" s="483"/>
      <c r="M38" s="484"/>
      <c r="N38" s="71"/>
      <c r="O38" s="72"/>
      <c r="P38" s="73"/>
      <c r="Q38" s="72"/>
      <c r="R38" s="73"/>
      <c r="S38" s="74"/>
      <c r="T38" s="71"/>
      <c r="U38" s="72"/>
      <c r="V38" s="73"/>
      <c r="W38" s="72"/>
      <c r="X38" s="73"/>
      <c r="Y38" s="74"/>
      <c r="Z38" s="71"/>
      <c r="AA38" s="72"/>
      <c r="AB38" s="73"/>
      <c r="AC38" s="72"/>
      <c r="AD38" s="485"/>
      <c r="AE38" s="484"/>
      <c r="AF38" s="483"/>
      <c r="AG38" s="484"/>
      <c r="AH38" s="71"/>
      <c r="AI38" s="72"/>
      <c r="AJ38" s="73"/>
      <c r="AK38" s="72"/>
      <c r="AL38" s="73"/>
      <c r="AM38" s="74"/>
      <c r="AN38" s="71"/>
      <c r="AO38" s="72"/>
      <c r="AP38" s="73"/>
      <c r="AQ38" s="72"/>
      <c r="AR38" s="73"/>
      <c r="AS38" s="74"/>
      <c r="AT38" s="71"/>
      <c r="AU38" s="72"/>
      <c r="AV38" s="73"/>
      <c r="AW38" s="72"/>
      <c r="AX38" s="486"/>
      <c r="AY38" s="487"/>
      <c r="BA38" s="377"/>
      <c r="BB38" s="378"/>
      <c r="BC38" s="378"/>
      <c r="BD38" s="378"/>
      <c r="BE38" s="378"/>
      <c r="BF38" s="378"/>
      <c r="BG38" s="379"/>
      <c r="BH38" s="350"/>
      <c r="BI38" s="351"/>
      <c r="BJ38" s="38"/>
      <c r="BK38" s="400"/>
      <c r="BL38" s="453"/>
      <c r="BM38" s="399"/>
      <c r="BN38" s="400"/>
      <c r="BO38" s="453"/>
      <c r="BP38" s="455"/>
      <c r="BQ38" s="400"/>
      <c r="BR38" s="453"/>
      <c r="BS38" s="453"/>
      <c r="BT38" s="453"/>
      <c r="BU38" s="453"/>
      <c r="BV38" s="453"/>
      <c r="BW38" s="453"/>
      <c r="BX38" s="453"/>
      <c r="BY38" s="399"/>
      <c r="BZ38" s="457"/>
      <c r="CA38" s="453"/>
      <c r="CB38" s="453"/>
      <c r="CC38" s="453"/>
      <c r="CD38" s="453"/>
      <c r="CE38" s="453"/>
      <c r="CF38" s="453"/>
      <c r="CG38" s="453"/>
      <c r="CH38" s="455"/>
      <c r="CI38" s="400"/>
      <c r="CJ38" s="453"/>
      <c r="CK38" s="453"/>
      <c r="CL38" s="453"/>
      <c r="CM38" s="453"/>
      <c r="CN38" s="453"/>
      <c r="CO38" s="453"/>
      <c r="CP38" s="453"/>
      <c r="CQ38" s="460"/>
    </row>
    <row r="39" spans="1:95" ht="7.5" customHeight="1" x14ac:dyDescent="0.4">
      <c r="A39" s="3"/>
      <c r="B39" s="376"/>
      <c r="C39" s="371"/>
      <c r="D39" s="371"/>
      <c r="E39" s="371"/>
      <c r="F39" s="371"/>
      <c r="G39" s="371"/>
      <c r="H39" s="371"/>
      <c r="I39" s="372"/>
      <c r="J39" s="480"/>
      <c r="K39" s="410"/>
      <c r="L39" s="395" t="str">
        <f>IF(LEN(入力用!$H$23)&lt;10,"",ROUNDDOWN(RIGHT(入力用!$H$23,10)/1000000000,0))</f>
        <v/>
      </c>
      <c r="M39" s="397"/>
      <c r="N39" s="395" t="str">
        <f>IF(LEN(入力用!$H$23)&lt;9,"",ROUNDDOWN(RIGHT(入力用!$H$23,9)/100000000,0))</f>
        <v/>
      </c>
      <c r="O39" s="357"/>
      <c r="P39" s="359" t="str">
        <f>IF(LEN(入力用!$H$23)&lt;8,"",ROUNDDOWN(RIGHT(入力用!$H$23,8)/10000000,0))</f>
        <v/>
      </c>
      <c r="Q39" s="357"/>
      <c r="R39" s="359" t="str">
        <f>IF(LEN(入力用!$H$23)&lt;7,"",ROUNDDOWN(RIGHT(入力用!$H$23,7)/1000000,0))</f>
        <v/>
      </c>
      <c r="S39" s="397"/>
      <c r="T39" s="395" t="str">
        <f>IF(LEN(入力用!$H$23)&lt;6,"",ROUNDDOWN(RIGHT(入力用!$H$23,6)/100000,0))</f>
        <v/>
      </c>
      <c r="U39" s="357"/>
      <c r="V39" s="359" t="str">
        <f>IF(LEN(入力用!$H$23)&lt;5,"",ROUNDDOWN(RIGHT(入力用!$H$23,5)/10000,0))</f>
        <v/>
      </c>
      <c r="W39" s="357"/>
      <c r="X39" s="359" t="str">
        <f>IF(LEN(入力用!$H$23)&lt;4,"",ROUNDDOWN(RIGHT(入力用!$H$23,4)/1000,0))</f>
        <v/>
      </c>
      <c r="Y39" s="397"/>
      <c r="Z39" s="395" t="str">
        <f>IF(LEN(入力用!$H$23)&lt;3,"",ROUNDDOWN(RIGHT(入力用!$H$23,3)/100,0))</f>
        <v/>
      </c>
      <c r="AA39" s="357"/>
      <c r="AB39" s="359" t="str">
        <f>IF(LEN(入力用!$H$23)&lt;2,"",ROUNDDOWN(RIGHT(入力用!$H$23,2)/10,0))</f>
        <v/>
      </c>
      <c r="AC39" s="357"/>
      <c r="AD39" s="412" t="str">
        <f>RIGHT(入力用!$H$23,1)</f>
        <v>0</v>
      </c>
      <c r="AE39" s="397"/>
      <c r="AF39" s="395" t="str">
        <f>IF(LEN(入力用!$L$24)&lt;10,"",ROUNDDOWN(RIGHT(入力用!$L$24,10)/1000000000,0))</f>
        <v/>
      </c>
      <c r="AG39" s="397"/>
      <c r="AH39" s="395" t="str">
        <f>IF(LEN(入力用!$L$24)&lt;9,"",ROUNDDOWN(RIGHT(入力用!$L$24,9)/100000000,0))</f>
        <v/>
      </c>
      <c r="AI39" s="357"/>
      <c r="AJ39" s="359" t="str">
        <f>IF(LEN(入力用!$L$24)&lt;8,"",ROUNDDOWN(RIGHT(入力用!$L$24,8)/10000000,0))</f>
        <v/>
      </c>
      <c r="AK39" s="357"/>
      <c r="AL39" s="359" t="str">
        <f>IF(LEN(入力用!$L$24)&lt;7,"",ROUNDDOWN(RIGHT(入力用!$L$24,7)/1000000,0))</f>
        <v/>
      </c>
      <c r="AM39" s="397"/>
      <c r="AN39" s="395" t="str">
        <f>IF(LEN(入力用!$L$24)&lt;6,"",ROUNDDOWN(RIGHT(入力用!$L$24,6)/100000,0))</f>
        <v/>
      </c>
      <c r="AO39" s="357"/>
      <c r="AP39" s="359" t="str">
        <f>IF(LEN(入力用!$L$24)&lt;5,"",ROUNDDOWN(RIGHT(入力用!$L$24,5)/10000,0))</f>
        <v/>
      </c>
      <c r="AQ39" s="357"/>
      <c r="AR39" s="359" t="str">
        <f>IF(LEN(入力用!$L$24)&lt;4,"",ROUNDDOWN(RIGHT(入力用!$L$24,4)/1000,0))</f>
        <v/>
      </c>
      <c r="AS39" s="397"/>
      <c r="AT39" s="395" t="str">
        <f>IF(LEN(入力用!$L$24)&lt;3,"",ROUNDDOWN(RIGHT(入力用!$L$24,3)/100,0))</f>
        <v/>
      </c>
      <c r="AU39" s="357"/>
      <c r="AV39" s="359" t="str">
        <f>IF(LEN(入力用!$L$24)&lt;2,"",ROUNDDOWN(RIGHT(入力用!$L$24,2)/10,0))</f>
        <v/>
      </c>
      <c r="AW39" s="357"/>
      <c r="AX39" s="359" t="str">
        <f>RIGHT(入力用!$L$24,1)</f>
        <v>0</v>
      </c>
      <c r="AY39" s="401"/>
      <c r="BA39" s="314" t="s">
        <v>45</v>
      </c>
      <c r="BB39" s="335"/>
      <c r="BC39" s="335"/>
      <c r="BD39" s="335"/>
      <c r="BE39" s="335"/>
      <c r="BF39" s="335"/>
      <c r="BG39" s="335"/>
      <c r="BH39" s="335"/>
      <c r="BI39" s="336"/>
      <c r="BJ39" s="418" t="s">
        <v>49</v>
      </c>
      <c r="BK39" s="419"/>
      <c r="BL39" s="419"/>
      <c r="BM39" s="419"/>
      <c r="BN39" s="419"/>
      <c r="BO39" s="419"/>
      <c r="BP39" s="419"/>
      <c r="BQ39" s="419"/>
      <c r="BR39" s="419"/>
      <c r="BS39" s="419"/>
      <c r="BT39" s="419"/>
      <c r="BU39" s="419"/>
      <c r="BV39" s="419"/>
      <c r="BW39" s="419"/>
      <c r="BX39" s="419"/>
      <c r="BY39" s="419"/>
      <c r="BZ39" s="420"/>
      <c r="CA39" s="414" t="s">
        <v>5</v>
      </c>
      <c r="CB39" s="415"/>
      <c r="CC39" s="61"/>
      <c r="CD39" s="62"/>
      <c r="CE39" s="36"/>
      <c r="CF39" s="36"/>
      <c r="CG39" s="36"/>
      <c r="CH39" s="36"/>
      <c r="CI39" s="36"/>
      <c r="CJ39" s="36"/>
      <c r="CK39" s="36"/>
      <c r="CL39" s="36"/>
      <c r="CM39" s="36"/>
      <c r="CN39" s="36"/>
      <c r="CO39" s="36"/>
      <c r="CP39" s="36"/>
      <c r="CQ39" s="37"/>
    </row>
    <row r="40" spans="1:95" ht="7.5" customHeight="1" x14ac:dyDescent="0.4">
      <c r="A40" s="3"/>
      <c r="B40" s="376"/>
      <c r="C40" s="371"/>
      <c r="D40" s="371"/>
      <c r="E40" s="371"/>
      <c r="F40" s="371"/>
      <c r="G40" s="371"/>
      <c r="H40" s="371"/>
      <c r="I40" s="372"/>
      <c r="J40" s="480"/>
      <c r="K40" s="410"/>
      <c r="L40" s="395"/>
      <c r="M40" s="397"/>
      <c r="N40" s="395"/>
      <c r="O40" s="357"/>
      <c r="P40" s="359"/>
      <c r="Q40" s="357"/>
      <c r="R40" s="359"/>
      <c r="S40" s="397"/>
      <c r="T40" s="395"/>
      <c r="U40" s="357"/>
      <c r="V40" s="359"/>
      <c r="W40" s="357"/>
      <c r="X40" s="359"/>
      <c r="Y40" s="397"/>
      <c r="Z40" s="395"/>
      <c r="AA40" s="357"/>
      <c r="AB40" s="359"/>
      <c r="AC40" s="357"/>
      <c r="AD40" s="412"/>
      <c r="AE40" s="397"/>
      <c r="AF40" s="395"/>
      <c r="AG40" s="397"/>
      <c r="AH40" s="395"/>
      <c r="AI40" s="357"/>
      <c r="AJ40" s="359"/>
      <c r="AK40" s="357"/>
      <c r="AL40" s="359"/>
      <c r="AM40" s="397"/>
      <c r="AN40" s="395"/>
      <c r="AO40" s="357"/>
      <c r="AP40" s="359"/>
      <c r="AQ40" s="357"/>
      <c r="AR40" s="359"/>
      <c r="AS40" s="397"/>
      <c r="AT40" s="395"/>
      <c r="AU40" s="357"/>
      <c r="AV40" s="359"/>
      <c r="AW40" s="357"/>
      <c r="AX40" s="359"/>
      <c r="AY40" s="401"/>
      <c r="BA40" s="421"/>
      <c r="BB40" s="335"/>
      <c r="BC40" s="335"/>
      <c r="BD40" s="335"/>
      <c r="BE40" s="335"/>
      <c r="BF40" s="335"/>
      <c r="BG40" s="335"/>
      <c r="BH40" s="335"/>
      <c r="BI40" s="336"/>
      <c r="BJ40" s="421"/>
      <c r="BK40" s="335"/>
      <c r="BL40" s="335"/>
      <c r="BM40" s="335"/>
      <c r="BN40" s="335"/>
      <c r="BO40" s="335"/>
      <c r="BP40" s="335"/>
      <c r="BQ40" s="335"/>
      <c r="BR40" s="335"/>
      <c r="BS40" s="335"/>
      <c r="BT40" s="335"/>
      <c r="BU40" s="335"/>
      <c r="BV40" s="335"/>
      <c r="BW40" s="335"/>
      <c r="BX40" s="335"/>
      <c r="BY40" s="335"/>
      <c r="BZ40" s="336"/>
      <c r="CA40" s="414"/>
      <c r="CB40" s="415"/>
      <c r="CC40" s="59"/>
      <c r="CD40" s="63"/>
      <c r="CE40" s="3"/>
      <c r="CF40" s="3"/>
      <c r="CG40" s="3"/>
      <c r="CH40" s="3"/>
      <c r="CI40" s="3"/>
      <c r="CJ40" s="3"/>
      <c r="CK40" s="3"/>
      <c r="CL40" s="3"/>
      <c r="CM40" s="3"/>
      <c r="CN40" s="3"/>
      <c r="CO40" s="3"/>
      <c r="CP40" s="3"/>
      <c r="CQ40" s="4"/>
    </row>
    <row r="41" spans="1:95" ht="7.5" customHeight="1" thickBot="1" x14ac:dyDescent="0.45">
      <c r="A41" s="3"/>
      <c r="B41" s="377"/>
      <c r="C41" s="378"/>
      <c r="D41" s="378"/>
      <c r="E41" s="378"/>
      <c r="F41" s="378"/>
      <c r="G41" s="378"/>
      <c r="H41" s="378"/>
      <c r="I41" s="379"/>
      <c r="J41" s="481"/>
      <c r="K41" s="482"/>
      <c r="L41" s="466"/>
      <c r="M41" s="465"/>
      <c r="N41" s="466"/>
      <c r="O41" s="400"/>
      <c r="P41" s="399"/>
      <c r="Q41" s="400"/>
      <c r="R41" s="399"/>
      <c r="S41" s="465"/>
      <c r="T41" s="466"/>
      <c r="U41" s="400"/>
      <c r="V41" s="399"/>
      <c r="W41" s="400"/>
      <c r="X41" s="399"/>
      <c r="Y41" s="465"/>
      <c r="Z41" s="466"/>
      <c r="AA41" s="400"/>
      <c r="AB41" s="399"/>
      <c r="AC41" s="400"/>
      <c r="AD41" s="488"/>
      <c r="AE41" s="465"/>
      <c r="AF41" s="466"/>
      <c r="AG41" s="465"/>
      <c r="AH41" s="466"/>
      <c r="AI41" s="400"/>
      <c r="AJ41" s="399"/>
      <c r="AK41" s="400"/>
      <c r="AL41" s="399"/>
      <c r="AM41" s="465"/>
      <c r="AN41" s="466"/>
      <c r="AO41" s="400"/>
      <c r="AP41" s="399"/>
      <c r="AQ41" s="400"/>
      <c r="AR41" s="399"/>
      <c r="AS41" s="465"/>
      <c r="AT41" s="466"/>
      <c r="AU41" s="400"/>
      <c r="AV41" s="399"/>
      <c r="AW41" s="400"/>
      <c r="AX41" s="399"/>
      <c r="AY41" s="402"/>
      <c r="BA41" s="421"/>
      <c r="BB41" s="335"/>
      <c r="BC41" s="335"/>
      <c r="BD41" s="335"/>
      <c r="BE41" s="335"/>
      <c r="BF41" s="335"/>
      <c r="BG41" s="335"/>
      <c r="BH41" s="335"/>
      <c r="BI41" s="336"/>
      <c r="BJ41" s="421"/>
      <c r="BK41" s="335"/>
      <c r="BL41" s="335"/>
      <c r="BM41" s="335"/>
      <c r="BN41" s="335"/>
      <c r="BO41" s="335"/>
      <c r="BP41" s="335"/>
      <c r="BQ41" s="335"/>
      <c r="BR41" s="335"/>
      <c r="BS41" s="335"/>
      <c r="BT41" s="335"/>
      <c r="BU41" s="335"/>
      <c r="BV41" s="335"/>
      <c r="BW41" s="335"/>
      <c r="BX41" s="335"/>
      <c r="BY41" s="335"/>
      <c r="BZ41" s="336"/>
      <c r="CA41" s="414"/>
      <c r="CB41" s="415"/>
      <c r="CC41" s="59"/>
      <c r="CD41" s="63"/>
      <c r="CE41" s="3"/>
      <c r="CF41" s="3"/>
      <c r="CG41" s="3"/>
      <c r="CH41" s="3"/>
      <c r="CI41" s="3"/>
      <c r="CJ41" s="3"/>
      <c r="CK41" s="3"/>
      <c r="CL41" s="3"/>
      <c r="CM41" s="3"/>
      <c r="CN41" s="3"/>
      <c r="CO41" s="3"/>
      <c r="CP41" s="3"/>
      <c r="CQ41" s="4"/>
    </row>
    <row r="42" spans="1:95" ht="7.5" customHeight="1" x14ac:dyDescent="0.4">
      <c r="A42" s="4"/>
      <c r="B42" s="303" t="s">
        <v>58</v>
      </c>
      <c r="C42" s="304"/>
      <c r="D42" s="250" t="str">
        <f>IF(入力用!C28="","",入力用!C28)</f>
        <v/>
      </c>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2"/>
      <c r="BA42" s="337"/>
      <c r="BB42" s="338"/>
      <c r="BC42" s="338"/>
      <c r="BD42" s="338"/>
      <c r="BE42" s="338"/>
      <c r="BF42" s="338"/>
      <c r="BG42" s="338"/>
      <c r="BH42" s="338"/>
      <c r="BI42" s="339"/>
      <c r="BJ42" s="337"/>
      <c r="BK42" s="338"/>
      <c r="BL42" s="338"/>
      <c r="BM42" s="338"/>
      <c r="BN42" s="338"/>
      <c r="BO42" s="338"/>
      <c r="BP42" s="338"/>
      <c r="BQ42" s="338"/>
      <c r="BR42" s="338"/>
      <c r="BS42" s="338"/>
      <c r="BT42" s="338"/>
      <c r="BU42" s="338"/>
      <c r="BV42" s="338"/>
      <c r="BW42" s="338"/>
      <c r="BX42" s="338"/>
      <c r="BY42" s="338"/>
      <c r="BZ42" s="339"/>
      <c r="CA42" s="414"/>
      <c r="CB42" s="415"/>
      <c r="CC42" s="59"/>
      <c r="CD42" s="63"/>
      <c r="CE42" s="3"/>
      <c r="CF42" s="3"/>
      <c r="CG42" s="3"/>
      <c r="CH42" s="3"/>
      <c r="CI42" s="3"/>
      <c r="CJ42" s="3"/>
      <c r="CK42" s="3"/>
      <c r="CL42" s="3"/>
      <c r="CM42" s="3"/>
      <c r="CN42" s="3"/>
      <c r="CO42" s="3"/>
      <c r="CP42" s="3"/>
      <c r="CQ42" s="4"/>
    </row>
    <row r="43" spans="1:95" ht="7.5" customHeight="1" x14ac:dyDescent="0.4">
      <c r="A43" s="4"/>
      <c r="B43" s="303"/>
      <c r="C43" s="304"/>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5"/>
      <c r="BA43" s="312" t="s">
        <v>20</v>
      </c>
      <c r="BB43" s="428"/>
      <c r="BC43" s="428"/>
      <c r="BD43" s="428"/>
      <c r="BE43" s="428"/>
      <c r="BF43" s="428"/>
      <c r="BG43" s="428"/>
      <c r="BH43" s="428"/>
      <c r="BI43" s="429"/>
      <c r="BJ43" s="422" t="s">
        <v>51</v>
      </c>
      <c r="BK43" s="423"/>
      <c r="BL43" s="423"/>
      <c r="BM43" s="423"/>
      <c r="BN43" s="423"/>
      <c r="BO43" s="423"/>
      <c r="BP43" s="423"/>
      <c r="BQ43" s="423"/>
      <c r="BR43" s="423"/>
      <c r="BS43" s="423"/>
      <c r="BT43" s="423"/>
      <c r="BU43" s="423"/>
      <c r="BV43" s="423"/>
      <c r="BW43" s="423"/>
      <c r="BX43" s="423"/>
      <c r="BY43" s="423"/>
      <c r="BZ43" s="424"/>
      <c r="CA43" s="414"/>
      <c r="CB43" s="415"/>
      <c r="CC43" s="59"/>
      <c r="CD43" s="63"/>
      <c r="CE43" s="3"/>
      <c r="CF43" s="3"/>
      <c r="CG43" s="3"/>
      <c r="CH43" s="3"/>
      <c r="CI43" s="3"/>
      <c r="CJ43" s="3"/>
      <c r="CK43" s="3"/>
      <c r="CL43" s="3"/>
      <c r="CM43" s="3"/>
      <c r="CN43" s="3"/>
      <c r="CO43" s="3"/>
      <c r="CP43" s="3"/>
      <c r="CQ43" s="4"/>
    </row>
    <row r="44" spans="1:95" ht="7.5" customHeight="1" x14ac:dyDescent="0.4">
      <c r="A44" s="4"/>
      <c r="B44" s="303"/>
      <c r="C44" s="304"/>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5"/>
      <c r="BA44" s="314"/>
      <c r="BB44" s="335"/>
      <c r="BC44" s="335"/>
      <c r="BD44" s="335"/>
      <c r="BE44" s="335"/>
      <c r="BF44" s="335"/>
      <c r="BG44" s="335"/>
      <c r="BH44" s="335"/>
      <c r="BI44" s="336"/>
      <c r="BJ44" s="334"/>
      <c r="BK44" s="425"/>
      <c r="BL44" s="425"/>
      <c r="BM44" s="425"/>
      <c r="BN44" s="425"/>
      <c r="BO44" s="425"/>
      <c r="BP44" s="425"/>
      <c r="BQ44" s="425"/>
      <c r="BR44" s="425"/>
      <c r="BS44" s="425"/>
      <c r="BT44" s="425"/>
      <c r="BU44" s="425"/>
      <c r="BV44" s="425"/>
      <c r="BW44" s="425"/>
      <c r="BX44" s="425"/>
      <c r="BY44" s="425"/>
      <c r="BZ44" s="426"/>
      <c r="CA44" s="414"/>
      <c r="CB44" s="415"/>
      <c r="CC44" s="59"/>
      <c r="CD44" s="63"/>
      <c r="CE44" s="3"/>
      <c r="CF44" s="3"/>
      <c r="CG44" s="3"/>
      <c r="CH44" s="3"/>
      <c r="CI44" s="3"/>
      <c r="CJ44" s="3"/>
      <c r="CK44" s="3"/>
      <c r="CL44" s="3"/>
      <c r="CM44" s="3"/>
      <c r="CN44" s="3"/>
      <c r="CO44" s="3"/>
      <c r="CP44" s="3"/>
      <c r="CQ44" s="4"/>
    </row>
    <row r="45" spans="1:95" ht="7.5" customHeight="1" x14ac:dyDescent="0.4">
      <c r="A45" s="4"/>
      <c r="B45" s="303"/>
      <c r="C45" s="304"/>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5"/>
      <c r="BA45" s="421"/>
      <c r="BB45" s="335"/>
      <c r="BC45" s="335"/>
      <c r="BD45" s="335"/>
      <c r="BE45" s="335"/>
      <c r="BF45" s="335"/>
      <c r="BG45" s="335"/>
      <c r="BH45" s="335"/>
      <c r="BI45" s="336"/>
      <c r="BJ45" s="421" t="s">
        <v>50</v>
      </c>
      <c r="BK45" s="335"/>
      <c r="BL45" s="335"/>
      <c r="BM45" s="335"/>
      <c r="BN45" s="335"/>
      <c r="BO45" s="335"/>
      <c r="BP45" s="335"/>
      <c r="BQ45" s="335"/>
      <c r="BR45" s="335"/>
      <c r="BS45" s="335"/>
      <c r="BT45" s="335"/>
      <c r="BU45" s="335"/>
      <c r="BV45" s="335"/>
      <c r="BW45" s="335"/>
      <c r="BX45" s="335"/>
      <c r="BY45" s="335"/>
      <c r="BZ45" s="336"/>
      <c r="CA45" s="414"/>
      <c r="CB45" s="415"/>
      <c r="CC45" s="59"/>
      <c r="CD45" s="63"/>
      <c r="CE45" s="3"/>
      <c r="CF45" s="3"/>
      <c r="CG45" s="3"/>
      <c r="CH45" s="3"/>
      <c r="CI45" s="3"/>
      <c r="CJ45" s="3"/>
      <c r="CK45" s="3"/>
      <c r="CL45" s="3"/>
      <c r="CM45" s="3"/>
      <c r="CN45" s="3"/>
      <c r="CO45" s="3"/>
      <c r="CP45" s="3"/>
      <c r="CQ45" s="4"/>
    </row>
    <row r="46" spans="1:95" ht="7.5" customHeight="1" x14ac:dyDescent="0.4">
      <c r="A46" s="4"/>
      <c r="B46" s="303"/>
      <c r="C46" s="304"/>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5"/>
      <c r="BA46" s="337"/>
      <c r="BB46" s="338"/>
      <c r="BC46" s="338"/>
      <c r="BD46" s="338"/>
      <c r="BE46" s="338"/>
      <c r="BF46" s="338"/>
      <c r="BG46" s="338"/>
      <c r="BH46" s="338"/>
      <c r="BI46" s="339"/>
      <c r="BJ46" s="337"/>
      <c r="BK46" s="338"/>
      <c r="BL46" s="338"/>
      <c r="BM46" s="338"/>
      <c r="BN46" s="338"/>
      <c r="BO46" s="338"/>
      <c r="BP46" s="338"/>
      <c r="BQ46" s="338"/>
      <c r="BR46" s="338"/>
      <c r="BS46" s="338"/>
      <c r="BT46" s="338"/>
      <c r="BU46" s="338"/>
      <c r="BV46" s="338"/>
      <c r="BW46" s="338"/>
      <c r="BX46" s="338"/>
      <c r="BY46" s="338"/>
      <c r="BZ46" s="339"/>
      <c r="CA46" s="414"/>
      <c r="CB46" s="415"/>
      <c r="CC46" s="59"/>
      <c r="CD46" s="63"/>
      <c r="CE46" s="3"/>
      <c r="CF46" s="3"/>
      <c r="CG46" s="3"/>
      <c r="CH46" s="3"/>
      <c r="CI46" s="3"/>
      <c r="CJ46" s="3"/>
      <c r="CK46" s="3"/>
      <c r="CL46" s="3"/>
      <c r="CM46" s="3"/>
      <c r="CN46" s="3"/>
      <c r="CO46" s="3"/>
      <c r="CP46" s="3"/>
      <c r="CQ46" s="4"/>
    </row>
    <row r="47" spans="1:95" ht="7.5" customHeight="1" x14ac:dyDescent="0.4">
      <c r="A47" s="4"/>
      <c r="B47" s="303"/>
      <c r="C47" s="304"/>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5"/>
      <c r="BA47" s="312" t="s">
        <v>21</v>
      </c>
      <c r="BB47" s="428"/>
      <c r="BC47" s="428"/>
      <c r="BD47" s="428"/>
      <c r="BE47" s="428"/>
      <c r="BF47" s="428"/>
      <c r="BG47" s="428"/>
      <c r="BH47" s="428"/>
      <c r="BI47" s="429"/>
      <c r="BJ47" s="427" t="s">
        <v>55</v>
      </c>
      <c r="BK47" s="428"/>
      <c r="BL47" s="428"/>
      <c r="BM47" s="428"/>
      <c r="BN47" s="428"/>
      <c r="BO47" s="428"/>
      <c r="BP47" s="428"/>
      <c r="BQ47" s="428"/>
      <c r="BR47" s="428"/>
      <c r="BS47" s="428"/>
      <c r="BT47" s="428"/>
      <c r="BU47" s="428"/>
      <c r="BV47" s="428"/>
      <c r="BW47" s="428"/>
      <c r="BX47" s="428"/>
      <c r="BY47" s="428"/>
      <c r="BZ47" s="429"/>
      <c r="CA47" s="414"/>
      <c r="CB47" s="415"/>
      <c r="CC47" s="59"/>
      <c r="CD47" s="63"/>
      <c r="CE47" s="3"/>
      <c r="CF47" s="3"/>
      <c r="CG47" s="3"/>
      <c r="CH47" s="3"/>
      <c r="CI47" s="3"/>
      <c r="CJ47" s="3"/>
      <c r="CK47" s="3"/>
      <c r="CL47" s="3"/>
      <c r="CM47" s="3"/>
      <c r="CN47" s="3"/>
      <c r="CO47" s="3"/>
      <c r="CP47" s="3"/>
      <c r="CQ47" s="4"/>
    </row>
    <row r="48" spans="1:95" ht="7.5" customHeight="1" x14ac:dyDescent="0.4">
      <c r="A48" s="4"/>
      <c r="B48" s="303"/>
      <c r="C48" s="304"/>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5"/>
      <c r="BA48" s="314"/>
      <c r="BB48" s="335"/>
      <c r="BC48" s="335"/>
      <c r="BD48" s="335"/>
      <c r="BE48" s="335"/>
      <c r="BF48" s="335"/>
      <c r="BG48" s="335"/>
      <c r="BH48" s="335"/>
      <c r="BI48" s="336"/>
      <c r="BJ48" s="421"/>
      <c r="BK48" s="335"/>
      <c r="BL48" s="335"/>
      <c r="BM48" s="335"/>
      <c r="BN48" s="335"/>
      <c r="BO48" s="335"/>
      <c r="BP48" s="335"/>
      <c r="BQ48" s="335"/>
      <c r="BR48" s="335"/>
      <c r="BS48" s="335"/>
      <c r="BT48" s="335"/>
      <c r="BU48" s="335"/>
      <c r="BV48" s="335"/>
      <c r="BW48" s="335"/>
      <c r="BX48" s="335"/>
      <c r="BY48" s="335"/>
      <c r="BZ48" s="336"/>
      <c r="CA48" s="414"/>
      <c r="CB48" s="415"/>
      <c r="CC48" s="59"/>
      <c r="CD48" s="63"/>
      <c r="CE48" s="3"/>
      <c r="CF48" s="3"/>
      <c r="CG48" s="3"/>
      <c r="CH48" s="3"/>
      <c r="CI48" s="3"/>
      <c r="CJ48" s="3"/>
      <c r="CK48" s="3"/>
      <c r="CL48" s="3"/>
      <c r="CM48" s="3"/>
      <c r="CN48" s="3"/>
      <c r="CO48" s="3"/>
      <c r="CP48" s="3"/>
      <c r="CQ48" s="4"/>
    </row>
    <row r="49" spans="1:95" ht="7.5" customHeight="1" x14ac:dyDescent="0.4">
      <c r="A49" s="4"/>
      <c r="B49" s="303"/>
      <c r="C49" s="304"/>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5"/>
      <c r="BA49" s="421"/>
      <c r="BB49" s="335"/>
      <c r="BC49" s="335"/>
      <c r="BD49" s="335"/>
      <c r="BE49" s="335"/>
      <c r="BF49" s="335"/>
      <c r="BG49" s="335"/>
      <c r="BH49" s="335"/>
      <c r="BI49" s="336"/>
      <c r="BJ49" s="430" t="s">
        <v>56</v>
      </c>
      <c r="BK49" s="431"/>
      <c r="BL49" s="431"/>
      <c r="BM49" s="431"/>
      <c r="BN49" s="431"/>
      <c r="BO49" s="431"/>
      <c r="BP49" s="431"/>
      <c r="BQ49" s="431"/>
      <c r="BR49" s="431"/>
      <c r="BS49" s="431"/>
      <c r="BT49" s="431"/>
      <c r="BU49" s="431"/>
      <c r="BV49" s="431"/>
      <c r="BW49" s="431"/>
      <c r="BX49" s="431"/>
      <c r="BY49" s="431"/>
      <c r="BZ49" s="432"/>
      <c r="CA49" s="414"/>
      <c r="CB49" s="415"/>
      <c r="CC49" s="59"/>
      <c r="CD49" s="63"/>
      <c r="CE49" s="3"/>
      <c r="CF49" s="3"/>
      <c r="CG49" s="3"/>
      <c r="CH49" s="3"/>
      <c r="CI49" s="3"/>
      <c r="CJ49" s="3"/>
      <c r="CK49" s="3"/>
      <c r="CL49" s="3"/>
      <c r="CM49" s="3"/>
      <c r="CN49" s="3"/>
      <c r="CO49" s="3"/>
      <c r="CP49" s="3"/>
      <c r="CQ49" s="4"/>
    </row>
    <row r="50" spans="1:95" ht="7.5" customHeight="1" x14ac:dyDescent="0.4">
      <c r="A50" s="4"/>
      <c r="B50" s="303"/>
      <c r="C50" s="304"/>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5"/>
      <c r="AZ50" s="3"/>
      <c r="BA50" s="337"/>
      <c r="BB50" s="338"/>
      <c r="BC50" s="338"/>
      <c r="BD50" s="338"/>
      <c r="BE50" s="338"/>
      <c r="BF50" s="338"/>
      <c r="BG50" s="338"/>
      <c r="BH50" s="338"/>
      <c r="BI50" s="339"/>
      <c r="BJ50" s="433"/>
      <c r="BK50" s="434"/>
      <c r="BL50" s="434"/>
      <c r="BM50" s="434"/>
      <c r="BN50" s="434"/>
      <c r="BO50" s="434"/>
      <c r="BP50" s="434"/>
      <c r="BQ50" s="434"/>
      <c r="BR50" s="434"/>
      <c r="BS50" s="434"/>
      <c r="BT50" s="434"/>
      <c r="BU50" s="434"/>
      <c r="BV50" s="434"/>
      <c r="BW50" s="434"/>
      <c r="BX50" s="434"/>
      <c r="BY50" s="434"/>
      <c r="BZ50" s="435"/>
      <c r="CA50" s="414"/>
      <c r="CB50" s="415"/>
      <c r="CC50" s="59"/>
      <c r="CD50" s="63"/>
      <c r="CE50" s="3"/>
      <c r="CF50" s="3"/>
      <c r="CG50" s="3"/>
      <c r="CH50" s="3"/>
      <c r="CI50" s="3"/>
      <c r="CJ50" s="3"/>
      <c r="CK50" s="3"/>
      <c r="CL50" s="3"/>
      <c r="CM50" s="3"/>
      <c r="CN50" s="3"/>
      <c r="CO50" s="3"/>
      <c r="CP50" s="3"/>
      <c r="CQ50" s="4"/>
    </row>
    <row r="51" spans="1:95" ht="7.5" customHeight="1" x14ac:dyDescent="0.4">
      <c r="A51" s="4"/>
      <c r="B51" s="303"/>
      <c r="C51" s="304"/>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5"/>
      <c r="AZ51" s="4"/>
      <c r="BA51" s="436" t="s">
        <v>64</v>
      </c>
      <c r="BB51" s="437"/>
      <c r="BC51" s="437"/>
      <c r="BD51" s="437"/>
      <c r="BE51" s="437"/>
      <c r="BF51" s="437"/>
      <c r="BG51" s="437"/>
      <c r="BH51" s="437"/>
      <c r="BI51" s="437"/>
      <c r="BJ51" s="437"/>
      <c r="BK51" s="437"/>
      <c r="BL51" s="437"/>
      <c r="BM51" s="437"/>
      <c r="BN51" s="437"/>
      <c r="BO51" s="437"/>
      <c r="BP51" s="437"/>
      <c r="BQ51" s="437"/>
      <c r="BR51" s="437"/>
      <c r="BS51" s="437"/>
      <c r="BT51" s="437"/>
      <c r="BU51" s="437"/>
      <c r="BV51" s="437"/>
      <c r="BW51" s="437"/>
      <c r="BX51" s="437"/>
      <c r="BY51" s="437"/>
      <c r="BZ51" s="438"/>
      <c r="CA51" s="414"/>
      <c r="CB51" s="415"/>
      <c r="CC51" s="59"/>
      <c r="CD51" s="63"/>
      <c r="CE51" s="3"/>
      <c r="CF51" s="3"/>
      <c r="CG51" s="3"/>
      <c r="CH51" s="3"/>
      <c r="CI51" s="3"/>
      <c r="CJ51" s="3"/>
      <c r="CK51" s="3"/>
      <c r="CL51" s="3"/>
      <c r="CM51" s="3"/>
      <c r="CN51" s="3"/>
      <c r="CO51" s="3"/>
      <c r="CP51" s="3"/>
      <c r="CQ51" s="4"/>
    </row>
    <row r="52" spans="1:95" ht="7.5" customHeight="1" x14ac:dyDescent="0.4">
      <c r="A52" s="4"/>
      <c r="B52" s="303"/>
      <c r="C52" s="304"/>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5"/>
      <c r="BA52" s="439"/>
      <c r="BB52" s="440"/>
      <c r="BC52" s="440"/>
      <c r="BD52" s="440"/>
      <c r="BE52" s="440"/>
      <c r="BF52" s="440"/>
      <c r="BG52" s="440"/>
      <c r="BH52" s="440"/>
      <c r="BI52" s="440"/>
      <c r="BJ52" s="440"/>
      <c r="BK52" s="440"/>
      <c r="BL52" s="440"/>
      <c r="BM52" s="440"/>
      <c r="BN52" s="440"/>
      <c r="BO52" s="440"/>
      <c r="BP52" s="440"/>
      <c r="BQ52" s="440"/>
      <c r="BR52" s="440"/>
      <c r="BS52" s="440"/>
      <c r="BT52" s="440"/>
      <c r="BU52" s="440"/>
      <c r="BV52" s="440"/>
      <c r="BW52" s="440"/>
      <c r="BX52" s="440"/>
      <c r="BY52" s="440"/>
      <c r="BZ52" s="441"/>
      <c r="CA52" s="414"/>
      <c r="CB52" s="415"/>
      <c r="CC52" s="59"/>
      <c r="CD52" s="63"/>
      <c r="CE52" s="3"/>
      <c r="CF52" s="3"/>
      <c r="CG52" s="3"/>
      <c r="CH52" s="3"/>
      <c r="CI52" s="3"/>
      <c r="CJ52" s="3"/>
      <c r="CK52" s="3"/>
      <c r="CL52" s="3"/>
      <c r="CM52" s="3"/>
      <c r="CN52" s="3"/>
      <c r="CO52" s="3"/>
      <c r="CP52" s="3"/>
      <c r="CQ52" s="4"/>
    </row>
    <row r="53" spans="1:95" ht="7.5" customHeight="1" x14ac:dyDescent="0.4">
      <c r="A53" s="4"/>
      <c r="B53" s="303"/>
      <c r="C53" s="304"/>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5"/>
      <c r="BA53" s="446" t="s">
        <v>63</v>
      </c>
      <c r="BB53" s="447"/>
      <c r="BC53" s="447"/>
      <c r="BD53" s="447"/>
      <c r="BE53" s="447"/>
      <c r="BF53" s="447"/>
      <c r="BG53" s="447"/>
      <c r="BH53" s="447"/>
      <c r="BI53" s="447"/>
      <c r="BJ53" s="447"/>
      <c r="BK53" s="447"/>
      <c r="BL53" s="447"/>
      <c r="BM53" s="447"/>
      <c r="BN53" s="65"/>
      <c r="BO53" s="54"/>
      <c r="BP53" s="54"/>
      <c r="BQ53" s="54"/>
      <c r="BR53" s="54"/>
      <c r="BS53" s="54"/>
      <c r="BT53" s="54"/>
      <c r="BU53" s="54"/>
      <c r="BV53" s="54"/>
      <c r="BW53" s="54"/>
      <c r="BX53" s="54"/>
      <c r="BY53" s="54"/>
      <c r="BZ53" s="54"/>
      <c r="CA53" s="414"/>
      <c r="CB53" s="415"/>
      <c r="CC53" s="59"/>
      <c r="CD53" s="63"/>
      <c r="CE53" s="3"/>
      <c r="CF53" s="3"/>
      <c r="CG53" s="3"/>
      <c r="CH53" s="3"/>
      <c r="CI53" s="3"/>
      <c r="CJ53" s="3"/>
      <c r="CK53" s="3"/>
      <c r="CL53" s="3"/>
      <c r="CM53" s="3"/>
      <c r="CN53" s="3"/>
      <c r="CO53" s="3"/>
      <c r="CP53" s="3"/>
      <c r="CQ53" s="4"/>
    </row>
    <row r="54" spans="1:95" ht="7.5" customHeight="1" x14ac:dyDescent="0.4">
      <c r="A54" s="4"/>
      <c r="B54" s="303"/>
      <c r="C54" s="304"/>
      <c r="D54" s="253"/>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Q54" s="254"/>
      <c r="AR54" s="254"/>
      <c r="AS54" s="254"/>
      <c r="AT54" s="254"/>
      <c r="AU54" s="254"/>
      <c r="AV54" s="254"/>
      <c r="AW54" s="254"/>
      <c r="AX54" s="254"/>
      <c r="AY54" s="255"/>
      <c r="BA54" s="446"/>
      <c r="BB54" s="447"/>
      <c r="BC54" s="447"/>
      <c r="BD54" s="447"/>
      <c r="BE54" s="447"/>
      <c r="BF54" s="447"/>
      <c r="BG54" s="447"/>
      <c r="BH54" s="447"/>
      <c r="BI54" s="447"/>
      <c r="BJ54" s="447"/>
      <c r="BK54" s="447"/>
      <c r="BL54" s="447"/>
      <c r="BM54" s="447"/>
      <c r="BN54" s="65"/>
      <c r="BO54" s="442" t="s">
        <v>57</v>
      </c>
      <c r="BP54" s="442"/>
      <c r="BQ54" s="442"/>
      <c r="BR54" s="442"/>
      <c r="BS54" s="442"/>
      <c r="BT54" s="442"/>
      <c r="BU54" s="442"/>
      <c r="BV54" s="442"/>
      <c r="BW54" s="442"/>
      <c r="BX54" s="442"/>
      <c r="BY54" s="442"/>
      <c r="BZ54" s="443"/>
      <c r="CA54" s="414"/>
      <c r="CB54" s="415"/>
      <c r="CC54" s="59"/>
      <c r="CD54" s="63"/>
      <c r="CE54" s="3"/>
      <c r="CF54" s="3"/>
      <c r="CG54" s="3"/>
      <c r="CH54" s="3"/>
      <c r="CI54" s="3"/>
      <c r="CJ54" s="3"/>
      <c r="CK54" s="3"/>
      <c r="CL54" s="3"/>
      <c r="CM54" s="3"/>
      <c r="CN54" s="3"/>
      <c r="CO54" s="3"/>
      <c r="CP54" s="3"/>
      <c r="CQ54" s="4"/>
    </row>
    <row r="55" spans="1:95" ht="7.5" customHeight="1" x14ac:dyDescent="0.4">
      <c r="A55" s="4"/>
      <c r="B55" s="305"/>
      <c r="C55" s="306"/>
      <c r="D55" s="256"/>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8"/>
      <c r="BA55" s="57"/>
      <c r="BB55" s="58"/>
      <c r="BC55" s="58"/>
      <c r="BD55" s="58"/>
      <c r="BE55" s="58"/>
      <c r="BF55" s="58"/>
      <c r="BG55" s="58"/>
      <c r="BH55" s="58"/>
      <c r="BI55" s="58"/>
      <c r="BJ55" s="58"/>
      <c r="BK55" s="58"/>
      <c r="BL55" s="58"/>
      <c r="BM55" s="58"/>
      <c r="BN55" s="58"/>
      <c r="BO55" s="444"/>
      <c r="BP55" s="444"/>
      <c r="BQ55" s="444"/>
      <c r="BR55" s="444"/>
      <c r="BS55" s="444"/>
      <c r="BT55" s="444"/>
      <c r="BU55" s="444"/>
      <c r="BV55" s="444"/>
      <c r="BW55" s="444"/>
      <c r="BX55" s="444"/>
      <c r="BY55" s="444"/>
      <c r="BZ55" s="445"/>
      <c r="CA55" s="416"/>
      <c r="CB55" s="417"/>
      <c r="CC55" s="60"/>
      <c r="CD55" s="64"/>
      <c r="CE55" s="5"/>
      <c r="CF55" s="5"/>
      <c r="CG55" s="5"/>
      <c r="CH55" s="5"/>
      <c r="CI55" s="5"/>
      <c r="CJ55" s="5"/>
      <c r="CK55" s="5"/>
      <c r="CL55" s="5"/>
      <c r="CM55" s="5"/>
      <c r="CN55" s="5"/>
      <c r="CO55" s="5"/>
      <c r="CP55" s="5"/>
      <c r="CQ55" s="6"/>
    </row>
    <row r="56" spans="1:95" ht="12.75" customHeight="1" x14ac:dyDescent="0.4">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476" t="s">
        <v>74</v>
      </c>
      <c r="CB56" s="476"/>
      <c r="CC56" s="476"/>
      <c r="CD56" s="476"/>
      <c r="CE56" s="476"/>
      <c r="CF56" s="476"/>
      <c r="CG56" s="476"/>
      <c r="CH56" s="476"/>
      <c r="CI56" s="476"/>
      <c r="CJ56" s="476"/>
      <c r="CK56" s="476"/>
      <c r="CL56" s="476"/>
      <c r="CM56" s="476"/>
      <c r="CN56" s="476"/>
      <c r="CO56" s="476"/>
      <c r="CP56" s="476"/>
      <c r="CQ56" s="476"/>
    </row>
  </sheetData>
  <sheetProtection password="C895" sheet="1" selectLockedCells="1"/>
  <mergeCells count="199">
    <mergeCell ref="AN31:AO33"/>
    <mergeCell ref="AP31:AQ33"/>
    <mergeCell ref="AR31:AS33"/>
    <mergeCell ref="CA56:CQ56"/>
    <mergeCell ref="B42:C55"/>
    <mergeCell ref="B16:I17"/>
    <mergeCell ref="B38:I41"/>
    <mergeCell ref="J38:K41"/>
    <mergeCell ref="L38:M38"/>
    <mergeCell ref="AD38:AE38"/>
    <mergeCell ref="AF38:AG38"/>
    <mergeCell ref="AX38:AY38"/>
    <mergeCell ref="L39:M41"/>
    <mergeCell ref="N39:O41"/>
    <mergeCell ref="P39:Q41"/>
    <mergeCell ref="R39:S41"/>
    <mergeCell ref="T39:U41"/>
    <mergeCell ref="V39:W41"/>
    <mergeCell ref="X39:Y41"/>
    <mergeCell ref="Z39:AA41"/>
    <mergeCell ref="AB39:AC41"/>
    <mergeCell ref="AD39:AE41"/>
    <mergeCell ref="AF39:AG41"/>
    <mergeCell ref="AH39:AI41"/>
    <mergeCell ref="AP39:AQ41"/>
    <mergeCell ref="AR39:AS41"/>
    <mergeCell ref="AT39:AU41"/>
    <mergeCell ref="D34:I37"/>
    <mergeCell ref="J34:K37"/>
    <mergeCell ref="L34:M34"/>
    <mergeCell ref="AD34:AE34"/>
    <mergeCell ref="AF34:AY37"/>
    <mergeCell ref="L35:M37"/>
    <mergeCell ref="N35:O37"/>
    <mergeCell ref="P35:Q37"/>
    <mergeCell ref="R35:S37"/>
    <mergeCell ref="T35:U37"/>
    <mergeCell ref="V35:W37"/>
    <mergeCell ref="X35:Y37"/>
    <mergeCell ref="Z35:AA37"/>
    <mergeCell ref="AB35:AC37"/>
    <mergeCell ref="AD35:AE37"/>
    <mergeCell ref="AJ39:AK41"/>
    <mergeCell ref="AL39:AM41"/>
    <mergeCell ref="AN39:AO41"/>
    <mergeCell ref="AR27:AS29"/>
    <mergeCell ref="AT27:AU29"/>
    <mergeCell ref="AV27:AW29"/>
    <mergeCell ref="AX27:AY29"/>
    <mergeCell ref="D30:I33"/>
    <mergeCell ref="J30:K33"/>
    <mergeCell ref="L30:M30"/>
    <mergeCell ref="AD30:AE30"/>
    <mergeCell ref="AF30:AG30"/>
    <mergeCell ref="AX30:AY30"/>
    <mergeCell ref="L31:M33"/>
    <mergeCell ref="N31:O33"/>
    <mergeCell ref="P31:Q33"/>
    <mergeCell ref="R31:S33"/>
    <mergeCell ref="T31:U33"/>
    <mergeCell ref="V31:W33"/>
    <mergeCell ref="X31:Y33"/>
    <mergeCell ref="Z31:AA33"/>
    <mergeCell ref="AB31:AC33"/>
    <mergeCell ref="AD31:AE33"/>
    <mergeCell ref="AF31:AG33"/>
    <mergeCell ref="AH31:AI33"/>
    <mergeCell ref="AJ31:AK33"/>
    <mergeCell ref="AL31:AM33"/>
    <mergeCell ref="CO33:CQ35"/>
    <mergeCell ref="BK36:BM38"/>
    <mergeCell ref="BN36:BP38"/>
    <mergeCell ref="BQ36:BS38"/>
    <mergeCell ref="BT36:BV38"/>
    <mergeCell ref="BW36:BY38"/>
    <mergeCell ref="BZ36:CB38"/>
    <mergeCell ref="CC36:CE38"/>
    <mergeCell ref="CF36:CH38"/>
    <mergeCell ref="CI36:CK38"/>
    <mergeCell ref="CL36:CN38"/>
    <mergeCell ref="CO36:CQ38"/>
    <mergeCell ref="BN33:BP35"/>
    <mergeCell ref="BQ33:BS35"/>
    <mergeCell ref="BT33:BV35"/>
    <mergeCell ref="BW33:BY35"/>
    <mergeCell ref="BZ33:CB35"/>
    <mergeCell ref="CC33:CE35"/>
    <mergeCell ref="CF33:CH35"/>
    <mergeCell ref="CI33:CK35"/>
    <mergeCell ref="CL33:CN35"/>
    <mergeCell ref="BZ30:CB32"/>
    <mergeCell ref="CC30:CE32"/>
    <mergeCell ref="CF30:CH32"/>
    <mergeCell ref="CI30:CK32"/>
    <mergeCell ref="CL30:CN32"/>
    <mergeCell ref="CO30:CQ32"/>
    <mergeCell ref="BN27:BP29"/>
    <mergeCell ref="BQ27:BS29"/>
    <mergeCell ref="BT27:BV29"/>
    <mergeCell ref="BW27:BY29"/>
    <mergeCell ref="BZ27:CB29"/>
    <mergeCell ref="CC27:CE29"/>
    <mergeCell ref="CF27:CH29"/>
    <mergeCell ref="CI27:CK29"/>
    <mergeCell ref="CL27:CN29"/>
    <mergeCell ref="CA39:CB55"/>
    <mergeCell ref="BJ39:BZ42"/>
    <mergeCell ref="BJ43:BZ44"/>
    <mergeCell ref="BJ45:BZ46"/>
    <mergeCell ref="BJ47:BZ48"/>
    <mergeCell ref="BJ49:BZ50"/>
    <mergeCell ref="BA51:BZ52"/>
    <mergeCell ref="BO54:BZ55"/>
    <mergeCell ref="BA53:BM54"/>
    <mergeCell ref="BA39:BI42"/>
    <mergeCell ref="BA43:BI46"/>
    <mergeCell ref="BA47:BI50"/>
    <mergeCell ref="AT31:AU33"/>
    <mergeCell ref="AV31:AW33"/>
    <mergeCell ref="AX31:AY33"/>
    <mergeCell ref="AV39:AW41"/>
    <mergeCell ref="AX39:AY41"/>
    <mergeCell ref="E19:I24"/>
    <mergeCell ref="D26:I29"/>
    <mergeCell ref="J26:K29"/>
    <mergeCell ref="L27:M29"/>
    <mergeCell ref="N27:O29"/>
    <mergeCell ref="P27:Q29"/>
    <mergeCell ref="R27:S29"/>
    <mergeCell ref="T27:U29"/>
    <mergeCell ref="V27:W29"/>
    <mergeCell ref="X27:Y29"/>
    <mergeCell ref="Z27:AA29"/>
    <mergeCell ref="AB27:AC29"/>
    <mergeCell ref="AD27:AE29"/>
    <mergeCell ref="AF27:AG29"/>
    <mergeCell ref="AH27:AI29"/>
    <mergeCell ref="AJ27:AK29"/>
    <mergeCell ref="AL27:AM29"/>
    <mergeCell ref="AN27:AO29"/>
    <mergeCell ref="AP27:AQ29"/>
    <mergeCell ref="BH27:BI29"/>
    <mergeCell ref="BH30:BI32"/>
    <mergeCell ref="BH33:BI35"/>
    <mergeCell ref="BH36:BI38"/>
    <mergeCell ref="BA14:BM15"/>
    <mergeCell ref="BA18:BM19"/>
    <mergeCell ref="BK27:BM29"/>
    <mergeCell ref="BK33:BM35"/>
    <mergeCell ref="BP22:CD23"/>
    <mergeCell ref="BA27:BG29"/>
    <mergeCell ref="BA30:BG32"/>
    <mergeCell ref="BA33:BG35"/>
    <mergeCell ref="BA36:BG38"/>
    <mergeCell ref="BA16:BM17"/>
    <mergeCell ref="BA20:BM21"/>
    <mergeCell ref="BU18:CK19"/>
    <mergeCell ref="BU20:CK21"/>
    <mergeCell ref="BP13:CQ14"/>
    <mergeCell ref="CO27:CQ29"/>
    <mergeCell ref="BK30:BM32"/>
    <mergeCell ref="BN30:BP32"/>
    <mergeCell ref="BQ30:BS32"/>
    <mergeCell ref="BT30:BV32"/>
    <mergeCell ref="BW30:BY32"/>
    <mergeCell ref="BK11:BM12"/>
    <mergeCell ref="BC11:BD12"/>
    <mergeCell ref="BF11:BG12"/>
    <mergeCell ref="BI11:BJ12"/>
    <mergeCell ref="BA22:BD25"/>
    <mergeCell ref="BA4:BM5"/>
    <mergeCell ref="C21:D22"/>
    <mergeCell ref="BA11:BB12"/>
    <mergeCell ref="BC7:BD8"/>
    <mergeCell ref="BI7:BJ8"/>
    <mergeCell ref="D42:AY55"/>
    <mergeCell ref="BA2:BM3"/>
    <mergeCell ref="CE22:CQ23"/>
    <mergeCell ref="CE24:CQ25"/>
    <mergeCell ref="BA7:BB8"/>
    <mergeCell ref="BE7:BF8"/>
    <mergeCell ref="BG7:BH8"/>
    <mergeCell ref="BQ2:BX3"/>
    <mergeCell ref="BK7:BL8"/>
    <mergeCell ref="O2:AV7"/>
    <mergeCell ref="BP24:CD25"/>
    <mergeCell ref="BP20:BS21"/>
    <mergeCell ref="BP18:BS19"/>
    <mergeCell ref="BN2:BO21"/>
    <mergeCell ref="BP5:CQ6"/>
    <mergeCell ref="BP7:CQ8"/>
    <mergeCell ref="BP11:CQ12"/>
    <mergeCell ref="CN15:CO16"/>
    <mergeCell ref="K4:L5"/>
    <mergeCell ref="J16:AE25"/>
    <mergeCell ref="AF16:AY25"/>
    <mergeCell ref="B10:X15"/>
    <mergeCell ref="BE11:BE12"/>
    <mergeCell ref="BH11:BH12"/>
  </mergeCells>
  <phoneticPr fontId="1"/>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Q56"/>
  <sheetViews>
    <sheetView showGridLines="0" showRowColHeaders="0" showRuler="0" defaultGridColor="0" view="pageLayout" colorId="10" zoomScaleNormal="100" workbookViewId="0">
      <selection activeCell="BP24" sqref="BP24:CD25"/>
    </sheetView>
  </sheetViews>
  <sheetFormatPr defaultColWidth="1.25" defaultRowHeight="7.5" customHeight="1" x14ac:dyDescent="0.4"/>
  <cols>
    <col min="1" max="1" width="1.25" style="171" customWidth="1"/>
    <col min="2" max="16384" width="1.25" style="171"/>
  </cols>
  <sheetData>
    <row r="1" spans="2:95" ht="7.5" customHeight="1" x14ac:dyDescent="0.4">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row>
    <row r="2" spans="2:95" ht="7.5" customHeight="1" x14ac:dyDescent="0.4">
      <c r="K2" s="172"/>
      <c r="L2" s="172"/>
      <c r="O2" s="173"/>
      <c r="P2" s="503" t="s">
        <v>69</v>
      </c>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c r="AV2" s="504"/>
      <c r="AW2" s="504"/>
      <c r="AX2" s="172"/>
      <c r="AY2" s="172"/>
      <c r="BA2" s="616" t="s">
        <v>52</v>
      </c>
      <c r="BB2" s="617"/>
      <c r="BC2" s="617"/>
      <c r="BD2" s="617"/>
      <c r="BE2" s="617"/>
      <c r="BF2" s="617"/>
      <c r="BG2" s="617"/>
      <c r="BH2" s="617"/>
      <c r="BI2" s="617"/>
      <c r="BJ2" s="617"/>
      <c r="BK2" s="617"/>
      <c r="BL2" s="617"/>
      <c r="BM2" s="618"/>
      <c r="BN2" s="614" t="s">
        <v>41</v>
      </c>
      <c r="BO2" s="615"/>
      <c r="BP2" s="116"/>
      <c r="BQ2" s="499" t="s">
        <v>54</v>
      </c>
      <c r="BR2" s="499"/>
      <c r="BS2" s="499"/>
      <c r="BT2" s="499"/>
      <c r="BU2" s="499"/>
      <c r="BV2" s="499"/>
      <c r="BW2" s="499"/>
      <c r="BX2" s="499"/>
      <c r="BY2" s="117"/>
      <c r="BZ2" s="117"/>
      <c r="CA2" s="117"/>
      <c r="CB2" s="117"/>
      <c r="CC2" s="117"/>
      <c r="CD2" s="117"/>
      <c r="CE2" s="117"/>
      <c r="CF2" s="117"/>
      <c r="CG2" s="117"/>
      <c r="CH2" s="117"/>
      <c r="CI2" s="117"/>
      <c r="CJ2" s="117"/>
      <c r="CK2" s="117"/>
      <c r="CL2" s="117"/>
      <c r="CM2" s="117"/>
      <c r="CN2" s="117"/>
      <c r="CO2" s="117"/>
      <c r="CP2" s="117"/>
      <c r="CQ2" s="118"/>
    </row>
    <row r="3" spans="2:95" ht="7.5" customHeight="1" x14ac:dyDescent="0.4">
      <c r="K3" s="172"/>
      <c r="L3" s="172"/>
      <c r="O3" s="173"/>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504"/>
      <c r="AX3" s="172"/>
      <c r="AY3" s="172"/>
      <c r="BA3" s="619"/>
      <c r="BB3" s="620"/>
      <c r="BC3" s="620"/>
      <c r="BD3" s="620"/>
      <c r="BE3" s="620"/>
      <c r="BF3" s="620"/>
      <c r="BG3" s="620"/>
      <c r="BH3" s="620"/>
      <c r="BI3" s="620"/>
      <c r="BJ3" s="620"/>
      <c r="BK3" s="620"/>
      <c r="BL3" s="620"/>
      <c r="BM3" s="621"/>
      <c r="BN3" s="572"/>
      <c r="BO3" s="573"/>
      <c r="BP3" s="119"/>
      <c r="BQ3" s="500"/>
      <c r="BR3" s="500"/>
      <c r="BS3" s="500"/>
      <c r="BT3" s="500"/>
      <c r="BU3" s="500"/>
      <c r="BV3" s="500"/>
      <c r="BW3" s="500"/>
      <c r="BX3" s="500"/>
      <c r="BY3" s="119"/>
      <c r="BZ3" s="119"/>
      <c r="CA3" s="119"/>
      <c r="CB3" s="119"/>
      <c r="CC3" s="119"/>
      <c r="CD3" s="119"/>
      <c r="CE3" s="119"/>
      <c r="CF3" s="119"/>
      <c r="CG3" s="119"/>
      <c r="CH3" s="119"/>
      <c r="CI3" s="119"/>
      <c r="CJ3" s="119"/>
      <c r="CK3" s="119"/>
      <c r="CL3" s="119"/>
      <c r="CM3" s="119"/>
      <c r="CN3" s="119"/>
      <c r="CO3" s="119"/>
      <c r="CP3" s="119"/>
      <c r="CQ3" s="120"/>
    </row>
    <row r="4" spans="2:95" ht="7.5" customHeight="1" x14ac:dyDescent="0.4">
      <c r="L4" s="505" t="s">
        <v>68</v>
      </c>
      <c r="M4" s="505"/>
      <c r="O4" s="173"/>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172"/>
      <c r="AY4" s="172"/>
      <c r="BA4" s="619"/>
      <c r="BB4" s="620"/>
      <c r="BC4" s="620"/>
      <c r="BD4" s="620"/>
      <c r="BE4" s="620"/>
      <c r="BF4" s="620"/>
      <c r="BG4" s="620"/>
      <c r="BH4" s="620"/>
      <c r="BI4" s="620"/>
      <c r="BJ4" s="620"/>
      <c r="BK4" s="620"/>
      <c r="BL4" s="620"/>
      <c r="BM4" s="621"/>
      <c r="BN4" s="572"/>
      <c r="BO4" s="573"/>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20"/>
    </row>
    <row r="5" spans="2:95" ht="7.5" customHeight="1" x14ac:dyDescent="0.4">
      <c r="L5" s="505"/>
      <c r="M5" s="505"/>
      <c r="O5" s="173"/>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4"/>
      <c r="AR5" s="504"/>
      <c r="AS5" s="504"/>
      <c r="AT5" s="504"/>
      <c r="AU5" s="504"/>
      <c r="AV5" s="504"/>
      <c r="AW5" s="504"/>
      <c r="AX5" s="172"/>
      <c r="AY5" s="172"/>
      <c r="BA5" s="622"/>
      <c r="BB5" s="623"/>
      <c r="BC5" s="623"/>
      <c r="BD5" s="623"/>
      <c r="BE5" s="623"/>
      <c r="BF5" s="623"/>
      <c r="BG5" s="623"/>
      <c r="BH5" s="623"/>
      <c r="BI5" s="623"/>
      <c r="BJ5" s="623"/>
      <c r="BK5" s="623"/>
      <c r="BL5" s="623"/>
      <c r="BM5" s="624"/>
      <c r="BN5" s="572"/>
      <c r="BO5" s="573"/>
      <c r="BP5" s="521" t="str">
        <f>IF(入力用!H3="","",入力用!H3)</f>
        <v/>
      </c>
      <c r="BQ5" s="522"/>
      <c r="BR5" s="522"/>
      <c r="BS5" s="522"/>
      <c r="BT5" s="522"/>
      <c r="BU5" s="522"/>
      <c r="BV5" s="522"/>
      <c r="BW5" s="522"/>
      <c r="BX5" s="522"/>
      <c r="BY5" s="522"/>
      <c r="BZ5" s="522"/>
      <c r="CA5" s="522"/>
      <c r="CB5" s="522"/>
      <c r="CC5" s="522"/>
      <c r="CD5" s="522"/>
      <c r="CE5" s="522"/>
      <c r="CF5" s="522"/>
      <c r="CG5" s="522"/>
      <c r="CH5" s="522"/>
      <c r="CI5" s="522"/>
      <c r="CJ5" s="522"/>
      <c r="CK5" s="522"/>
      <c r="CL5" s="522"/>
      <c r="CM5" s="522"/>
      <c r="CN5" s="522"/>
      <c r="CO5" s="522"/>
      <c r="CP5" s="522"/>
      <c r="CQ5" s="523"/>
    </row>
    <row r="6" spans="2:95" ht="7.5" customHeight="1" x14ac:dyDescent="0.4">
      <c r="P6" s="504"/>
      <c r="Q6" s="504"/>
      <c r="R6" s="504"/>
      <c r="S6" s="504"/>
      <c r="T6" s="504"/>
      <c r="U6" s="504"/>
      <c r="V6" s="504"/>
      <c r="W6" s="504"/>
      <c r="X6" s="504"/>
      <c r="Y6" s="504"/>
      <c r="Z6" s="504"/>
      <c r="AA6" s="504"/>
      <c r="AB6" s="504"/>
      <c r="AC6" s="504"/>
      <c r="AD6" s="504"/>
      <c r="AE6" s="504"/>
      <c r="AF6" s="504"/>
      <c r="AG6" s="504"/>
      <c r="AH6" s="504"/>
      <c r="AI6" s="504"/>
      <c r="AJ6" s="504"/>
      <c r="AK6" s="504"/>
      <c r="AL6" s="504"/>
      <c r="AM6" s="504"/>
      <c r="AN6" s="504"/>
      <c r="AO6" s="504"/>
      <c r="AP6" s="504"/>
      <c r="AQ6" s="504"/>
      <c r="AR6" s="504"/>
      <c r="AS6" s="504"/>
      <c r="AT6" s="504"/>
      <c r="AU6" s="504"/>
      <c r="AV6" s="504"/>
      <c r="AW6" s="504"/>
      <c r="BA6" s="175"/>
      <c r="BB6" s="176"/>
      <c r="BC6" s="176"/>
      <c r="BD6" s="176"/>
      <c r="BE6" s="176"/>
      <c r="BF6" s="177"/>
      <c r="BG6" s="176"/>
      <c r="BH6" s="176"/>
      <c r="BI6" s="176"/>
      <c r="BJ6" s="176"/>
      <c r="BK6" s="176"/>
      <c r="BL6" s="176"/>
      <c r="BM6" s="177"/>
      <c r="BN6" s="572"/>
      <c r="BO6" s="573"/>
      <c r="BP6" s="521"/>
      <c r="BQ6" s="522"/>
      <c r="BR6" s="522"/>
      <c r="BS6" s="522"/>
      <c r="BT6" s="522"/>
      <c r="BU6" s="522"/>
      <c r="BV6" s="522"/>
      <c r="BW6" s="522"/>
      <c r="BX6" s="522"/>
      <c r="BY6" s="522"/>
      <c r="BZ6" s="522"/>
      <c r="CA6" s="522"/>
      <c r="CB6" s="522"/>
      <c r="CC6" s="522"/>
      <c r="CD6" s="522"/>
      <c r="CE6" s="522"/>
      <c r="CF6" s="522"/>
      <c r="CG6" s="522"/>
      <c r="CH6" s="522"/>
      <c r="CI6" s="522"/>
      <c r="CJ6" s="522"/>
      <c r="CK6" s="522"/>
      <c r="CL6" s="522"/>
      <c r="CM6" s="522"/>
      <c r="CN6" s="522"/>
      <c r="CO6" s="522"/>
      <c r="CP6" s="522"/>
      <c r="CQ6" s="523"/>
    </row>
    <row r="7" spans="2:95" ht="7.5" customHeight="1" x14ac:dyDescent="0.4">
      <c r="P7" s="504"/>
      <c r="Q7" s="504"/>
      <c r="R7" s="504"/>
      <c r="S7" s="504"/>
      <c r="T7" s="504"/>
      <c r="U7" s="504"/>
      <c r="V7" s="504"/>
      <c r="W7" s="504"/>
      <c r="X7" s="504"/>
      <c r="Y7" s="504"/>
      <c r="Z7" s="504"/>
      <c r="AA7" s="504"/>
      <c r="AB7" s="504"/>
      <c r="AC7" s="504"/>
      <c r="AD7" s="504"/>
      <c r="AE7" s="504"/>
      <c r="AF7" s="504"/>
      <c r="AG7" s="504"/>
      <c r="AH7" s="504"/>
      <c r="AI7" s="504"/>
      <c r="AJ7" s="504"/>
      <c r="AK7" s="504"/>
      <c r="AL7" s="504"/>
      <c r="AM7" s="504"/>
      <c r="AN7" s="504"/>
      <c r="AO7" s="504"/>
      <c r="AP7" s="504"/>
      <c r="AQ7" s="504"/>
      <c r="AR7" s="504"/>
      <c r="AS7" s="504"/>
      <c r="AT7" s="504"/>
      <c r="AU7" s="504"/>
      <c r="AV7" s="504"/>
      <c r="AW7" s="504"/>
      <c r="AX7" s="505" t="s">
        <v>43</v>
      </c>
      <c r="AY7" s="505"/>
      <c r="BA7" s="501" t="str">
        <f>IF(入力用!H14="","",入力用!H14)</f>
        <v/>
      </c>
      <c r="BB7" s="502"/>
      <c r="BC7" s="555" t="str">
        <f>IF(入力用!I14="","",入力用!I14)</f>
        <v/>
      </c>
      <c r="BD7" s="556"/>
      <c r="BE7" s="625" t="s">
        <v>39</v>
      </c>
      <c r="BF7" s="626"/>
      <c r="BG7" s="627" t="str">
        <f>IF(入力用!L14="","","中途")</f>
        <v/>
      </c>
      <c r="BH7" s="628"/>
      <c r="BI7" s="555" t="str">
        <f>IF(入力用!L14="","",入力用!L14)</f>
        <v/>
      </c>
      <c r="BJ7" s="556"/>
      <c r="BK7" s="627" t="str">
        <f>IF(入力用!L14="","","月分")</f>
        <v/>
      </c>
      <c r="BL7" s="629"/>
      <c r="BM7" s="121"/>
      <c r="BN7" s="572"/>
      <c r="BO7" s="573"/>
      <c r="BP7" s="521" t="str">
        <f>IF(入力用!H4="","",入力用!H4)</f>
        <v/>
      </c>
      <c r="BQ7" s="522"/>
      <c r="BR7" s="522"/>
      <c r="BS7" s="522"/>
      <c r="BT7" s="522"/>
      <c r="BU7" s="522"/>
      <c r="BV7" s="522"/>
      <c r="BW7" s="522"/>
      <c r="BX7" s="522"/>
      <c r="BY7" s="522"/>
      <c r="BZ7" s="522"/>
      <c r="CA7" s="522"/>
      <c r="CB7" s="522"/>
      <c r="CC7" s="522"/>
      <c r="CD7" s="522"/>
      <c r="CE7" s="522"/>
      <c r="CF7" s="522"/>
      <c r="CG7" s="522"/>
      <c r="CH7" s="522"/>
      <c r="CI7" s="522"/>
      <c r="CJ7" s="522"/>
      <c r="CK7" s="522"/>
      <c r="CL7" s="522"/>
      <c r="CM7" s="522"/>
      <c r="CN7" s="522"/>
      <c r="CO7" s="522"/>
      <c r="CP7" s="522"/>
      <c r="CQ7" s="523"/>
    </row>
    <row r="8" spans="2:95" ht="7.5" customHeight="1" x14ac:dyDescent="0.4">
      <c r="AX8" s="505"/>
      <c r="AY8" s="505"/>
      <c r="BA8" s="501"/>
      <c r="BB8" s="502"/>
      <c r="BC8" s="557"/>
      <c r="BD8" s="558"/>
      <c r="BE8" s="625"/>
      <c r="BF8" s="626"/>
      <c r="BG8" s="627"/>
      <c r="BH8" s="628"/>
      <c r="BI8" s="557"/>
      <c r="BJ8" s="558"/>
      <c r="BK8" s="627"/>
      <c r="BL8" s="629"/>
      <c r="BM8" s="121"/>
      <c r="BN8" s="572"/>
      <c r="BO8" s="573"/>
      <c r="BP8" s="521"/>
      <c r="BQ8" s="522"/>
      <c r="BR8" s="522"/>
      <c r="BS8" s="522"/>
      <c r="BT8" s="522"/>
      <c r="BU8" s="522"/>
      <c r="BV8" s="522"/>
      <c r="BW8" s="522"/>
      <c r="BX8" s="522"/>
      <c r="BY8" s="522"/>
      <c r="BZ8" s="522"/>
      <c r="CA8" s="522"/>
      <c r="CB8" s="522"/>
      <c r="CC8" s="522"/>
      <c r="CD8" s="522"/>
      <c r="CE8" s="522"/>
      <c r="CF8" s="522"/>
      <c r="CG8" s="522"/>
      <c r="CH8" s="522"/>
      <c r="CI8" s="522"/>
      <c r="CJ8" s="522"/>
      <c r="CK8" s="522"/>
      <c r="CL8" s="522"/>
      <c r="CM8" s="522"/>
      <c r="CN8" s="522"/>
      <c r="CO8" s="522"/>
      <c r="CP8" s="522"/>
      <c r="CQ8" s="523"/>
    </row>
    <row r="9" spans="2:95" ht="7.5" customHeight="1" x14ac:dyDescent="0.4">
      <c r="BA9" s="204"/>
      <c r="BB9" s="205"/>
      <c r="BC9" s="122"/>
      <c r="BD9" s="122"/>
      <c r="BE9" s="122"/>
      <c r="BF9" s="123"/>
      <c r="BG9" s="122"/>
      <c r="BH9" s="122"/>
      <c r="BI9" s="122"/>
      <c r="BJ9" s="122"/>
      <c r="BK9" s="122"/>
      <c r="BL9" s="122"/>
      <c r="BM9" s="123"/>
      <c r="BN9" s="572"/>
      <c r="BO9" s="573"/>
      <c r="BP9" s="40"/>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2"/>
    </row>
    <row r="10" spans="2:95" ht="7.5" customHeight="1" x14ac:dyDescent="0.4">
      <c r="B10" s="543" t="s">
        <v>70</v>
      </c>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4"/>
      <c r="AQ10" s="504"/>
      <c r="AR10" s="504"/>
      <c r="AS10" s="504"/>
      <c r="AT10" s="504"/>
      <c r="BA10" s="206"/>
      <c r="BB10" s="207"/>
      <c r="BC10" s="117"/>
      <c r="BD10" s="117"/>
      <c r="BE10" s="117"/>
      <c r="BF10" s="117"/>
      <c r="BG10" s="117"/>
      <c r="BH10" s="117"/>
      <c r="BI10" s="117"/>
      <c r="BJ10" s="117"/>
      <c r="BK10" s="117"/>
      <c r="BL10" s="117"/>
      <c r="BM10" s="118"/>
      <c r="BN10" s="572"/>
      <c r="BO10" s="573"/>
      <c r="BP10" s="40"/>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2"/>
    </row>
    <row r="11" spans="2:95" ht="7.5" customHeight="1" x14ac:dyDescent="0.4">
      <c r="B11" s="504"/>
      <c r="C11" s="504"/>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04"/>
      <c r="AN11" s="504"/>
      <c r="AO11" s="504"/>
      <c r="AP11" s="504"/>
      <c r="AQ11" s="504"/>
      <c r="AR11" s="504"/>
      <c r="AS11" s="504"/>
      <c r="AT11" s="504"/>
      <c r="BA11" s="501" t="str">
        <f>IF(入力用!H16="","",入力用!H16)</f>
        <v>令和</v>
      </c>
      <c r="BB11" s="502"/>
      <c r="BC11" s="555" t="str">
        <f>IF(入力用!I16="","",入力用!I16)</f>
        <v/>
      </c>
      <c r="BD11" s="556"/>
      <c r="BE11" s="559" t="s">
        <v>0</v>
      </c>
      <c r="BF11" s="555" t="str">
        <f>IF(入力用!K16="","",入力用!K16)</f>
        <v/>
      </c>
      <c r="BG11" s="556"/>
      <c r="BH11" s="559" t="s">
        <v>42</v>
      </c>
      <c r="BI11" s="555" t="str">
        <f>IF(入力用!M16="","",入力用!M16)</f>
        <v/>
      </c>
      <c r="BJ11" s="556"/>
      <c r="BK11" s="625" t="s">
        <v>1</v>
      </c>
      <c r="BL11" s="630"/>
      <c r="BM11" s="626"/>
      <c r="BN11" s="572"/>
      <c r="BO11" s="573"/>
      <c r="BP11" s="307" t="str">
        <f>IF(入力用!H5="","",入力用!H5)</f>
        <v/>
      </c>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9"/>
    </row>
    <row r="12" spans="2:95" ht="7.5" customHeight="1" x14ac:dyDescent="0.4">
      <c r="B12" s="504"/>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4"/>
      <c r="AI12" s="504"/>
      <c r="AJ12" s="504"/>
      <c r="AK12" s="504"/>
      <c r="AL12" s="504"/>
      <c r="AM12" s="504"/>
      <c r="AN12" s="504"/>
      <c r="AO12" s="504"/>
      <c r="AP12" s="504"/>
      <c r="AQ12" s="504"/>
      <c r="AR12" s="504"/>
      <c r="AS12" s="504"/>
      <c r="AT12" s="504"/>
      <c r="BA12" s="501"/>
      <c r="BB12" s="502"/>
      <c r="BC12" s="557"/>
      <c r="BD12" s="558"/>
      <c r="BE12" s="559"/>
      <c r="BF12" s="557"/>
      <c r="BG12" s="558"/>
      <c r="BH12" s="559"/>
      <c r="BI12" s="557"/>
      <c r="BJ12" s="558"/>
      <c r="BK12" s="625"/>
      <c r="BL12" s="630"/>
      <c r="BM12" s="626"/>
      <c r="BN12" s="572"/>
      <c r="BO12" s="573"/>
      <c r="BP12" s="307"/>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9"/>
    </row>
    <row r="13" spans="2:95" ht="7.5" customHeight="1" x14ac:dyDescent="0.4">
      <c r="B13" s="504"/>
      <c r="C13" s="504"/>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BA13" s="124"/>
      <c r="BB13" s="125"/>
      <c r="BC13" s="125"/>
      <c r="BD13" s="125"/>
      <c r="BE13" s="125"/>
      <c r="BF13" s="125"/>
      <c r="BG13" s="125"/>
      <c r="BH13" s="125"/>
      <c r="BI13" s="125"/>
      <c r="BJ13" s="125"/>
      <c r="BK13" s="125"/>
      <c r="BL13" s="125"/>
      <c r="BM13" s="126"/>
      <c r="BN13" s="572"/>
      <c r="BO13" s="573"/>
      <c r="BP13" s="307" t="str">
        <f>IF(入力用!H6="","",入力用!H6)</f>
        <v/>
      </c>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9"/>
    </row>
    <row r="14" spans="2:95" ht="7.5" customHeight="1" x14ac:dyDescent="0.4">
      <c r="B14" s="504"/>
      <c r="C14" s="504"/>
      <c r="D14" s="504"/>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BA14" s="524" t="s">
        <v>22</v>
      </c>
      <c r="BB14" s="525"/>
      <c r="BC14" s="525"/>
      <c r="BD14" s="525"/>
      <c r="BE14" s="525"/>
      <c r="BF14" s="525"/>
      <c r="BG14" s="525"/>
      <c r="BH14" s="525"/>
      <c r="BI14" s="525"/>
      <c r="BJ14" s="525"/>
      <c r="BK14" s="525"/>
      <c r="BL14" s="525"/>
      <c r="BM14" s="526"/>
      <c r="BN14" s="572"/>
      <c r="BO14" s="573"/>
      <c r="BP14" s="307"/>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9"/>
    </row>
    <row r="15" spans="2:95" ht="7.5" customHeight="1" x14ac:dyDescent="0.4">
      <c r="B15" s="544"/>
      <c r="C15" s="544"/>
      <c r="D15" s="544"/>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BA15" s="527"/>
      <c r="BB15" s="528"/>
      <c r="BC15" s="528"/>
      <c r="BD15" s="528"/>
      <c r="BE15" s="528"/>
      <c r="BF15" s="528"/>
      <c r="BG15" s="528"/>
      <c r="BH15" s="528"/>
      <c r="BI15" s="528"/>
      <c r="BJ15" s="528"/>
      <c r="BK15" s="528"/>
      <c r="BL15" s="528"/>
      <c r="BM15" s="529"/>
      <c r="BN15" s="572"/>
      <c r="BO15" s="573"/>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81"/>
      <c r="CO15" s="181"/>
      <c r="CP15" s="179"/>
      <c r="CQ15" s="180"/>
    </row>
    <row r="16" spans="2:95" ht="7.5" customHeight="1" x14ac:dyDescent="0.4">
      <c r="B16" s="549" t="s">
        <v>38</v>
      </c>
      <c r="C16" s="549"/>
      <c r="D16" s="549"/>
      <c r="E16" s="549"/>
      <c r="F16" s="549"/>
      <c r="G16" s="549"/>
      <c r="H16" s="549"/>
      <c r="I16" s="549"/>
      <c r="J16" s="506" t="s">
        <v>36</v>
      </c>
      <c r="K16" s="507"/>
      <c r="L16" s="507"/>
      <c r="M16" s="507"/>
      <c r="N16" s="507"/>
      <c r="O16" s="507"/>
      <c r="P16" s="507"/>
      <c r="Q16" s="507"/>
      <c r="R16" s="507"/>
      <c r="S16" s="507"/>
      <c r="T16" s="507"/>
      <c r="U16" s="507"/>
      <c r="V16" s="507"/>
      <c r="W16" s="507"/>
      <c r="X16" s="507"/>
      <c r="Y16" s="507"/>
      <c r="Z16" s="507"/>
      <c r="AA16" s="507"/>
      <c r="AB16" s="507"/>
      <c r="AC16" s="507"/>
      <c r="AD16" s="507"/>
      <c r="AE16" s="507"/>
      <c r="AF16" s="506" t="s">
        <v>37</v>
      </c>
      <c r="AG16" s="507"/>
      <c r="AH16" s="507"/>
      <c r="AI16" s="507"/>
      <c r="AJ16" s="507"/>
      <c r="AK16" s="507"/>
      <c r="AL16" s="507"/>
      <c r="AM16" s="507"/>
      <c r="AN16" s="507"/>
      <c r="AO16" s="507"/>
      <c r="AP16" s="507"/>
      <c r="AQ16" s="507"/>
      <c r="AR16" s="507"/>
      <c r="AS16" s="507"/>
      <c r="AT16" s="507"/>
      <c r="AU16" s="507"/>
      <c r="AV16" s="507"/>
      <c r="AW16" s="507"/>
      <c r="AX16" s="507"/>
      <c r="AY16" s="512"/>
      <c r="BA16" s="631" t="str">
        <f>IF(入力用!H10="","",入力用!H10)</f>
        <v/>
      </c>
      <c r="BB16" s="632"/>
      <c r="BC16" s="632"/>
      <c r="BD16" s="632"/>
      <c r="BE16" s="632"/>
      <c r="BF16" s="632"/>
      <c r="BG16" s="632"/>
      <c r="BH16" s="632"/>
      <c r="BI16" s="632"/>
      <c r="BJ16" s="632"/>
      <c r="BK16" s="632"/>
      <c r="BL16" s="632"/>
      <c r="BM16" s="633"/>
      <c r="BN16" s="572"/>
      <c r="BO16" s="573"/>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81"/>
      <c r="CO16" s="181"/>
      <c r="CP16" s="179"/>
      <c r="CQ16" s="180"/>
    </row>
    <row r="17" spans="1:95" ht="7.5" customHeight="1" x14ac:dyDescent="0.4">
      <c r="B17" s="549"/>
      <c r="C17" s="549"/>
      <c r="D17" s="549"/>
      <c r="E17" s="549"/>
      <c r="F17" s="549"/>
      <c r="G17" s="549"/>
      <c r="H17" s="549"/>
      <c r="I17" s="549"/>
      <c r="J17" s="508"/>
      <c r="K17" s="509"/>
      <c r="L17" s="509"/>
      <c r="M17" s="509"/>
      <c r="N17" s="509"/>
      <c r="O17" s="509"/>
      <c r="P17" s="509"/>
      <c r="Q17" s="509"/>
      <c r="R17" s="509"/>
      <c r="S17" s="509"/>
      <c r="T17" s="509"/>
      <c r="U17" s="509"/>
      <c r="V17" s="509"/>
      <c r="W17" s="509"/>
      <c r="X17" s="509"/>
      <c r="Y17" s="509"/>
      <c r="Z17" s="509"/>
      <c r="AA17" s="509"/>
      <c r="AB17" s="509"/>
      <c r="AC17" s="509"/>
      <c r="AD17" s="509"/>
      <c r="AE17" s="509"/>
      <c r="AF17" s="508"/>
      <c r="AG17" s="509"/>
      <c r="AH17" s="509"/>
      <c r="AI17" s="509"/>
      <c r="AJ17" s="509"/>
      <c r="AK17" s="509"/>
      <c r="AL17" s="509"/>
      <c r="AM17" s="509"/>
      <c r="AN17" s="509"/>
      <c r="AO17" s="509"/>
      <c r="AP17" s="509"/>
      <c r="AQ17" s="509"/>
      <c r="AR17" s="509"/>
      <c r="AS17" s="509"/>
      <c r="AT17" s="509"/>
      <c r="AU17" s="509"/>
      <c r="AV17" s="509"/>
      <c r="AW17" s="509"/>
      <c r="AX17" s="509"/>
      <c r="AY17" s="513"/>
      <c r="BA17" s="634"/>
      <c r="BB17" s="635"/>
      <c r="BC17" s="635"/>
      <c r="BD17" s="635"/>
      <c r="BE17" s="635"/>
      <c r="BF17" s="635"/>
      <c r="BG17" s="635"/>
      <c r="BH17" s="635"/>
      <c r="BI17" s="635"/>
      <c r="BJ17" s="635"/>
      <c r="BK17" s="635"/>
      <c r="BL17" s="635"/>
      <c r="BM17" s="636"/>
      <c r="BN17" s="572"/>
      <c r="BO17" s="573"/>
      <c r="BP17" s="119"/>
      <c r="BQ17" s="178"/>
      <c r="BR17" s="178"/>
      <c r="BS17" s="178"/>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20"/>
    </row>
    <row r="18" spans="1:95" ht="7.5" customHeight="1" x14ac:dyDescent="0.4">
      <c r="B18" s="128"/>
      <c r="C18" s="129"/>
      <c r="D18" s="129"/>
      <c r="E18" s="129"/>
      <c r="F18" s="129"/>
      <c r="G18" s="129"/>
      <c r="H18" s="129"/>
      <c r="I18" s="130"/>
      <c r="J18" s="508"/>
      <c r="K18" s="509"/>
      <c r="L18" s="509"/>
      <c r="M18" s="509"/>
      <c r="N18" s="509"/>
      <c r="O18" s="509"/>
      <c r="P18" s="509"/>
      <c r="Q18" s="509"/>
      <c r="R18" s="509"/>
      <c r="S18" s="509"/>
      <c r="T18" s="509"/>
      <c r="U18" s="509"/>
      <c r="V18" s="509"/>
      <c r="W18" s="509"/>
      <c r="X18" s="509"/>
      <c r="Y18" s="509"/>
      <c r="Z18" s="509"/>
      <c r="AA18" s="509"/>
      <c r="AB18" s="509"/>
      <c r="AC18" s="509"/>
      <c r="AD18" s="509"/>
      <c r="AE18" s="509"/>
      <c r="AF18" s="508"/>
      <c r="AG18" s="509"/>
      <c r="AH18" s="509"/>
      <c r="AI18" s="509"/>
      <c r="AJ18" s="509"/>
      <c r="AK18" s="509"/>
      <c r="AL18" s="509"/>
      <c r="AM18" s="509"/>
      <c r="AN18" s="509"/>
      <c r="AO18" s="509"/>
      <c r="AP18" s="509"/>
      <c r="AQ18" s="509"/>
      <c r="AR18" s="509"/>
      <c r="AS18" s="509"/>
      <c r="AT18" s="509"/>
      <c r="AU18" s="509"/>
      <c r="AV18" s="509"/>
      <c r="AW18" s="509"/>
      <c r="AX18" s="509"/>
      <c r="AY18" s="513"/>
      <c r="BA18" s="524" t="s">
        <v>23</v>
      </c>
      <c r="BB18" s="525"/>
      <c r="BC18" s="525"/>
      <c r="BD18" s="525"/>
      <c r="BE18" s="525"/>
      <c r="BF18" s="525"/>
      <c r="BG18" s="525"/>
      <c r="BH18" s="525"/>
      <c r="BI18" s="525"/>
      <c r="BJ18" s="525"/>
      <c r="BK18" s="525"/>
      <c r="BL18" s="525"/>
      <c r="BM18" s="526"/>
      <c r="BN18" s="572"/>
      <c r="BO18" s="573"/>
      <c r="BP18" s="515" t="s">
        <v>12</v>
      </c>
      <c r="BQ18" s="516"/>
      <c r="BR18" s="516"/>
      <c r="BS18" s="516"/>
      <c r="BT18" s="119"/>
      <c r="BU18" s="672" t="str">
        <f>IF(入力用!H7="","",入力用!H7)</f>
        <v/>
      </c>
      <c r="BV18" s="672"/>
      <c r="BW18" s="672"/>
      <c r="BX18" s="672"/>
      <c r="BY18" s="672"/>
      <c r="BZ18" s="672"/>
      <c r="CA18" s="672"/>
      <c r="CB18" s="672"/>
      <c r="CC18" s="672"/>
      <c r="CD18" s="672"/>
      <c r="CE18" s="672"/>
      <c r="CF18" s="672"/>
      <c r="CG18" s="672"/>
      <c r="CH18" s="672"/>
      <c r="CI18" s="672"/>
      <c r="CJ18" s="672"/>
      <c r="CK18" s="672"/>
      <c r="CL18" s="119"/>
      <c r="CM18" s="119"/>
      <c r="CN18" s="119"/>
      <c r="CO18" s="119"/>
      <c r="CP18" s="119"/>
      <c r="CQ18" s="120"/>
    </row>
    <row r="19" spans="1:95" ht="7.5" customHeight="1" x14ac:dyDescent="0.4">
      <c r="B19" s="131"/>
      <c r="C19" s="119"/>
      <c r="D19" s="119"/>
      <c r="E19" s="560" t="s">
        <v>65</v>
      </c>
      <c r="F19" s="560"/>
      <c r="G19" s="560"/>
      <c r="H19" s="560"/>
      <c r="I19" s="561"/>
      <c r="J19" s="508"/>
      <c r="K19" s="509"/>
      <c r="L19" s="509"/>
      <c r="M19" s="509"/>
      <c r="N19" s="509"/>
      <c r="O19" s="509"/>
      <c r="P19" s="509"/>
      <c r="Q19" s="509"/>
      <c r="R19" s="509"/>
      <c r="S19" s="509"/>
      <c r="T19" s="509"/>
      <c r="U19" s="509"/>
      <c r="V19" s="509"/>
      <c r="W19" s="509"/>
      <c r="X19" s="509"/>
      <c r="Y19" s="509"/>
      <c r="Z19" s="509"/>
      <c r="AA19" s="509"/>
      <c r="AB19" s="509"/>
      <c r="AC19" s="509"/>
      <c r="AD19" s="509"/>
      <c r="AE19" s="509"/>
      <c r="AF19" s="508"/>
      <c r="AG19" s="509"/>
      <c r="AH19" s="509"/>
      <c r="AI19" s="509"/>
      <c r="AJ19" s="509"/>
      <c r="AK19" s="509"/>
      <c r="AL19" s="509"/>
      <c r="AM19" s="509"/>
      <c r="AN19" s="509"/>
      <c r="AO19" s="509"/>
      <c r="AP19" s="509"/>
      <c r="AQ19" s="509"/>
      <c r="AR19" s="509"/>
      <c r="AS19" s="509"/>
      <c r="AT19" s="509"/>
      <c r="AU19" s="509"/>
      <c r="AV19" s="509"/>
      <c r="AW19" s="509"/>
      <c r="AX19" s="509"/>
      <c r="AY19" s="513"/>
      <c r="BA19" s="527"/>
      <c r="BB19" s="528"/>
      <c r="BC19" s="528"/>
      <c r="BD19" s="528"/>
      <c r="BE19" s="528"/>
      <c r="BF19" s="528"/>
      <c r="BG19" s="528"/>
      <c r="BH19" s="528"/>
      <c r="BI19" s="528"/>
      <c r="BJ19" s="528"/>
      <c r="BK19" s="528"/>
      <c r="BL19" s="528"/>
      <c r="BM19" s="529"/>
      <c r="BN19" s="572"/>
      <c r="BO19" s="573"/>
      <c r="BP19" s="515"/>
      <c r="BQ19" s="516"/>
      <c r="BR19" s="516"/>
      <c r="BS19" s="516"/>
      <c r="BT19" s="119"/>
      <c r="BU19" s="672"/>
      <c r="BV19" s="672"/>
      <c r="BW19" s="672"/>
      <c r="BX19" s="672"/>
      <c r="BY19" s="672"/>
      <c r="BZ19" s="672"/>
      <c r="CA19" s="672"/>
      <c r="CB19" s="672"/>
      <c r="CC19" s="672"/>
      <c r="CD19" s="672"/>
      <c r="CE19" s="672"/>
      <c r="CF19" s="672"/>
      <c r="CG19" s="672"/>
      <c r="CH19" s="672"/>
      <c r="CI19" s="672"/>
      <c r="CJ19" s="672"/>
      <c r="CK19" s="672"/>
      <c r="CL19" s="119"/>
      <c r="CM19" s="119"/>
      <c r="CN19" s="119"/>
      <c r="CO19" s="119"/>
      <c r="CP19" s="119"/>
      <c r="CQ19" s="120"/>
    </row>
    <row r="20" spans="1:95" ht="7.5" customHeight="1" x14ac:dyDescent="0.4">
      <c r="B20" s="131"/>
      <c r="C20" s="119"/>
      <c r="D20" s="119"/>
      <c r="E20" s="560"/>
      <c r="F20" s="560"/>
      <c r="G20" s="560"/>
      <c r="H20" s="560"/>
      <c r="I20" s="561"/>
      <c r="J20" s="508"/>
      <c r="K20" s="509"/>
      <c r="L20" s="509"/>
      <c r="M20" s="509"/>
      <c r="N20" s="509"/>
      <c r="O20" s="509"/>
      <c r="P20" s="509"/>
      <c r="Q20" s="509"/>
      <c r="R20" s="509"/>
      <c r="S20" s="509"/>
      <c r="T20" s="509"/>
      <c r="U20" s="509"/>
      <c r="V20" s="509"/>
      <c r="W20" s="509"/>
      <c r="X20" s="509"/>
      <c r="Y20" s="509"/>
      <c r="Z20" s="509"/>
      <c r="AA20" s="509"/>
      <c r="AB20" s="509"/>
      <c r="AC20" s="509"/>
      <c r="AD20" s="509"/>
      <c r="AE20" s="509"/>
      <c r="AF20" s="508"/>
      <c r="AG20" s="509"/>
      <c r="AH20" s="509"/>
      <c r="AI20" s="509"/>
      <c r="AJ20" s="509"/>
      <c r="AK20" s="509"/>
      <c r="AL20" s="509"/>
      <c r="AM20" s="509"/>
      <c r="AN20" s="509"/>
      <c r="AO20" s="509"/>
      <c r="AP20" s="509"/>
      <c r="AQ20" s="509"/>
      <c r="AR20" s="509"/>
      <c r="AS20" s="509"/>
      <c r="AT20" s="509"/>
      <c r="AU20" s="509"/>
      <c r="AV20" s="509"/>
      <c r="AW20" s="509"/>
      <c r="AX20" s="509"/>
      <c r="AY20" s="513"/>
      <c r="BA20" s="631" t="str">
        <f>IF(入力用!H12="","",入力用!H12)</f>
        <v/>
      </c>
      <c r="BB20" s="632"/>
      <c r="BC20" s="632"/>
      <c r="BD20" s="632"/>
      <c r="BE20" s="632"/>
      <c r="BF20" s="632"/>
      <c r="BG20" s="632"/>
      <c r="BH20" s="632"/>
      <c r="BI20" s="632"/>
      <c r="BJ20" s="632"/>
      <c r="BK20" s="632"/>
      <c r="BL20" s="632"/>
      <c r="BM20" s="633"/>
      <c r="BN20" s="572"/>
      <c r="BO20" s="573"/>
      <c r="BP20" s="515" t="s">
        <v>13</v>
      </c>
      <c r="BQ20" s="516"/>
      <c r="BR20" s="516"/>
      <c r="BS20" s="516"/>
      <c r="BT20" s="119"/>
      <c r="BU20" s="672" t="str">
        <f>IF(入力用!H8="","",入力用!H8)</f>
        <v/>
      </c>
      <c r="BV20" s="672"/>
      <c r="BW20" s="672"/>
      <c r="BX20" s="672"/>
      <c r="BY20" s="672"/>
      <c r="BZ20" s="672"/>
      <c r="CA20" s="672"/>
      <c r="CB20" s="672"/>
      <c r="CC20" s="672"/>
      <c r="CD20" s="672"/>
      <c r="CE20" s="672"/>
      <c r="CF20" s="672"/>
      <c r="CG20" s="672"/>
      <c r="CH20" s="672"/>
      <c r="CI20" s="672"/>
      <c r="CJ20" s="672"/>
      <c r="CK20" s="672"/>
      <c r="CL20" s="119"/>
      <c r="CM20" s="119"/>
      <c r="CN20" s="119"/>
      <c r="CO20" s="119"/>
      <c r="CP20" s="119"/>
      <c r="CQ20" s="120"/>
    </row>
    <row r="21" spans="1:95" ht="7.5" customHeight="1" x14ac:dyDescent="0.4">
      <c r="B21" s="131"/>
      <c r="C21" s="545">
        <v>61</v>
      </c>
      <c r="D21" s="546"/>
      <c r="E21" s="560"/>
      <c r="F21" s="560"/>
      <c r="G21" s="560"/>
      <c r="H21" s="560"/>
      <c r="I21" s="561"/>
      <c r="J21" s="508"/>
      <c r="K21" s="509"/>
      <c r="L21" s="509"/>
      <c r="M21" s="509"/>
      <c r="N21" s="509"/>
      <c r="O21" s="509"/>
      <c r="P21" s="509"/>
      <c r="Q21" s="509"/>
      <c r="R21" s="509"/>
      <c r="S21" s="509"/>
      <c r="T21" s="509"/>
      <c r="U21" s="509"/>
      <c r="V21" s="509"/>
      <c r="W21" s="509"/>
      <c r="X21" s="509"/>
      <c r="Y21" s="509"/>
      <c r="Z21" s="509"/>
      <c r="AA21" s="509"/>
      <c r="AB21" s="509"/>
      <c r="AC21" s="509"/>
      <c r="AD21" s="509"/>
      <c r="AE21" s="509"/>
      <c r="AF21" s="508"/>
      <c r="AG21" s="509"/>
      <c r="AH21" s="509"/>
      <c r="AI21" s="509"/>
      <c r="AJ21" s="509"/>
      <c r="AK21" s="509"/>
      <c r="AL21" s="509"/>
      <c r="AM21" s="509"/>
      <c r="AN21" s="509"/>
      <c r="AO21" s="509"/>
      <c r="AP21" s="509"/>
      <c r="AQ21" s="509"/>
      <c r="AR21" s="509"/>
      <c r="AS21" s="509"/>
      <c r="AT21" s="509"/>
      <c r="AU21" s="509"/>
      <c r="AV21" s="509"/>
      <c r="AW21" s="509"/>
      <c r="AX21" s="509"/>
      <c r="AY21" s="513"/>
      <c r="BA21" s="634"/>
      <c r="BB21" s="635"/>
      <c r="BC21" s="635"/>
      <c r="BD21" s="635"/>
      <c r="BE21" s="635"/>
      <c r="BF21" s="635"/>
      <c r="BG21" s="635"/>
      <c r="BH21" s="635"/>
      <c r="BI21" s="635"/>
      <c r="BJ21" s="635"/>
      <c r="BK21" s="635"/>
      <c r="BL21" s="635"/>
      <c r="BM21" s="636"/>
      <c r="BN21" s="574"/>
      <c r="BO21" s="575"/>
      <c r="BP21" s="517"/>
      <c r="BQ21" s="518"/>
      <c r="BR21" s="518"/>
      <c r="BS21" s="518"/>
      <c r="BU21" s="672"/>
      <c r="BV21" s="672"/>
      <c r="BW21" s="672"/>
      <c r="BX21" s="672"/>
      <c r="BY21" s="672"/>
      <c r="BZ21" s="672"/>
      <c r="CA21" s="672"/>
      <c r="CB21" s="672"/>
      <c r="CC21" s="672"/>
      <c r="CD21" s="672"/>
      <c r="CE21" s="672"/>
      <c r="CF21" s="672"/>
      <c r="CG21" s="672"/>
      <c r="CH21" s="672"/>
      <c r="CI21" s="672"/>
      <c r="CJ21" s="672"/>
      <c r="CK21" s="672"/>
      <c r="CL21" s="119"/>
      <c r="CM21" s="119"/>
      <c r="CN21" s="119"/>
      <c r="CO21" s="119"/>
      <c r="CP21" s="119"/>
      <c r="CQ21" s="126"/>
    </row>
    <row r="22" spans="1:95" ht="7.5" customHeight="1" x14ac:dyDescent="0.4">
      <c r="B22" s="131"/>
      <c r="C22" s="547"/>
      <c r="D22" s="548"/>
      <c r="E22" s="560"/>
      <c r="F22" s="560"/>
      <c r="G22" s="560"/>
      <c r="H22" s="560"/>
      <c r="I22" s="561"/>
      <c r="J22" s="508"/>
      <c r="K22" s="509"/>
      <c r="L22" s="509"/>
      <c r="M22" s="509"/>
      <c r="N22" s="509"/>
      <c r="O22" s="509"/>
      <c r="P22" s="509"/>
      <c r="Q22" s="509"/>
      <c r="R22" s="509"/>
      <c r="S22" s="509"/>
      <c r="T22" s="509"/>
      <c r="U22" s="509"/>
      <c r="V22" s="509"/>
      <c r="W22" s="509"/>
      <c r="X22" s="509"/>
      <c r="Y22" s="509"/>
      <c r="Z22" s="509"/>
      <c r="AA22" s="509"/>
      <c r="AB22" s="509"/>
      <c r="AC22" s="509"/>
      <c r="AD22" s="509"/>
      <c r="AE22" s="509"/>
      <c r="AF22" s="508"/>
      <c r="AG22" s="509"/>
      <c r="AH22" s="509"/>
      <c r="AI22" s="509"/>
      <c r="AJ22" s="509"/>
      <c r="AK22" s="509"/>
      <c r="AL22" s="509"/>
      <c r="AM22" s="509"/>
      <c r="AN22" s="509"/>
      <c r="AO22" s="509"/>
      <c r="AP22" s="509"/>
      <c r="AQ22" s="509"/>
      <c r="AR22" s="509"/>
      <c r="AS22" s="509"/>
      <c r="AT22" s="509"/>
      <c r="AU22" s="509"/>
      <c r="AV22" s="509"/>
      <c r="AW22" s="509"/>
      <c r="AX22" s="509"/>
      <c r="AY22" s="513"/>
      <c r="BA22" s="610" t="s">
        <v>2</v>
      </c>
      <c r="BB22" s="611"/>
      <c r="BC22" s="611"/>
      <c r="BD22" s="611"/>
      <c r="BE22" s="132"/>
      <c r="BF22" s="133"/>
      <c r="BG22" s="133"/>
      <c r="BH22" s="133"/>
      <c r="BI22" s="133"/>
      <c r="BJ22" s="133"/>
      <c r="BK22" s="133"/>
      <c r="BL22" s="133"/>
      <c r="BM22" s="133"/>
      <c r="BN22" s="133"/>
      <c r="BO22" s="134"/>
      <c r="BP22" s="524" t="s">
        <v>14</v>
      </c>
      <c r="BQ22" s="525"/>
      <c r="BR22" s="525"/>
      <c r="BS22" s="525"/>
      <c r="BT22" s="525"/>
      <c r="BU22" s="525"/>
      <c r="BV22" s="525"/>
      <c r="BW22" s="525"/>
      <c r="BX22" s="525"/>
      <c r="BY22" s="525"/>
      <c r="BZ22" s="525"/>
      <c r="CA22" s="525"/>
      <c r="CB22" s="525"/>
      <c r="CC22" s="525"/>
      <c r="CD22" s="526"/>
      <c r="CE22" s="524" t="s">
        <v>15</v>
      </c>
      <c r="CF22" s="525"/>
      <c r="CG22" s="525"/>
      <c r="CH22" s="525"/>
      <c r="CI22" s="525"/>
      <c r="CJ22" s="525"/>
      <c r="CK22" s="525"/>
      <c r="CL22" s="525"/>
      <c r="CM22" s="525"/>
      <c r="CN22" s="525"/>
      <c r="CO22" s="525"/>
      <c r="CP22" s="525"/>
      <c r="CQ22" s="526"/>
    </row>
    <row r="23" spans="1:95" ht="7.5" customHeight="1" x14ac:dyDescent="0.4">
      <c r="B23" s="131"/>
      <c r="C23" s="119"/>
      <c r="D23" s="119"/>
      <c r="E23" s="560"/>
      <c r="F23" s="560"/>
      <c r="G23" s="560"/>
      <c r="H23" s="560"/>
      <c r="I23" s="561"/>
      <c r="J23" s="508"/>
      <c r="K23" s="509"/>
      <c r="L23" s="509"/>
      <c r="M23" s="509"/>
      <c r="N23" s="509"/>
      <c r="O23" s="509"/>
      <c r="P23" s="509"/>
      <c r="Q23" s="509"/>
      <c r="R23" s="509"/>
      <c r="S23" s="509"/>
      <c r="T23" s="509"/>
      <c r="U23" s="509"/>
      <c r="V23" s="509"/>
      <c r="W23" s="509"/>
      <c r="X23" s="509"/>
      <c r="Y23" s="509"/>
      <c r="Z23" s="509"/>
      <c r="AA23" s="509"/>
      <c r="AB23" s="509"/>
      <c r="AC23" s="509"/>
      <c r="AD23" s="509"/>
      <c r="AE23" s="509"/>
      <c r="AF23" s="508"/>
      <c r="AG23" s="509"/>
      <c r="AH23" s="509"/>
      <c r="AI23" s="509"/>
      <c r="AJ23" s="509"/>
      <c r="AK23" s="509"/>
      <c r="AL23" s="509"/>
      <c r="AM23" s="509"/>
      <c r="AN23" s="509"/>
      <c r="AO23" s="509"/>
      <c r="AP23" s="509"/>
      <c r="AQ23" s="509"/>
      <c r="AR23" s="509"/>
      <c r="AS23" s="509"/>
      <c r="AT23" s="509"/>
      <c r="AU23" s="509"/>
      <c r="AV23" s="509"/>
      <c r="AW23" s="509"/>
      <c r="AX23" s="509"/>
      <c r="AY23" s="513"/>
      <c r="BA23" s="612"/>
      <c r="BB23" s="613"/>
      <c r="BC23" s="613"/>
      <c r="BD23" s="613"/>
      <c r="BE23" s="135"/>
      <c r="BF23" s="136"/>
      <c r="BG23" s="136"/>
      <c r="BH23" s="136"/>
      <c r="BI23" s="136"/>
      <c r="BJ23" s="136"/>
      <c r="BK23" s="136"/>
      <c r="BL23" s="136"/>
      <c r="BM23" s="136"/>
      <c r="BN23" s="136"/>
      <c r="BO23" s="137"/>
      <c r="BP23" s="527"/>
      <c r="BQ23" s="528"/>
      <c r="BR23" s="528"/>
      <c r="BS23" s="528"/>
      <c r="BT23" s="528"/>
      <c r="BU23" s="528"/>
      <c r="BV23" s="528"/>
      <c r="BW23" s="528"/>
      <c r="BX23" s="528"/>
      <c r="BY23" s="528"/>
      <c r="BZ23" s="528"/>
      <c r="CA23" s="528"/>
      <c r="CB23" s="528"/>
      <c r="CC23" s="528"/>
      <c r="CD23" s="529"/>
      <c r="CE23" s="527"/>
      <c r="CF23" s="528"/>
      <c r="CG23" s="528"/>
      <c r="CH23" s="528"/>
      <c r="CI23" s="528"/>
      <c r="CJ23" s="528"/>
      <c r="CK23" s="528"/>
      <c r="CL23" s="528"/>
      <c r="CM23" s="528"/>
      <c r="CN23" s="528"/>
      <c r="CO23" s="528"/>
      <c r="CP23" s="528"/>
      <c r="CQ23" s="529"/>
    </row>
    <row r="24" spans="1:95" ht="7.5" customHeight="1" x14ac:dyDescent="0.4">
      <c r="B24" s="135"/>
      <c r="C24" s="136"/>
      <c r="D24" s="119"/>
      <c r="E24" s="560"/>
      <c r="F24" s="560"/>
      <c r="G24" s="560"/>
      <c r="H24" s="560"/>
      <c r="I24" s="561"/>
      <c r="J24" s="508"/>
      <c r="K24" s="509"/>
      <c r="L24" s="509"/>
      <c r="M24" s="509"/>
      <c r="N24" s="509"/>
      <c r="O24" s="509"/>
      <c r="P24" s="509"/>
      <c r="Q24" s="509"/>
      <c r="R24" s="509"/>
      <c r="S24" s="509"/>
      <c r="T24" s="509"/>
      <c r="U24" s="509"/>
      <c r="V24" s="509"/>
      <c r="W24" s="509"/>
      <c r="X24" s="509"/>
      <c r="Y24" s="509"/>
      <c r="Z24" s="509"/>
      <c r="AA24" s="509"/>
      <c r="AB24" s="509"/>
      <c r="AC24" s="509"/>
      <c r="AD24" s="509"/>
      <c r="AE24" s="509"/>
      <c r="AF24" s="508"/>
      <c r="AG24" s="509"/>
      <c r="AH24" s="509"/>
      <c r="AI24" s="509"/>
      <c r="AJ24" s="509"/>
      <c r="AK24" s="509"/>
      <c r="AL24" s="509"/>
      <c r="AM24" s="509"/>
      <c r="AN24" s="509"/>
      <c r="AO24" s="509"/>
      <c r="AP24" s="509"/>
      <c r="AQ24" s="509"/>
      <c r="AR24" s="509"/>
      <c r="AS24" s="509"/>
      <c r="AT24" s="509"/>
      <c r="AU24" s="509"/>
      <c r="AV24" s="509"/>
      <c r="AW24" s="509"/>
      <c r="AX24" s="509"/>
      <c r="AY24" s="513"/>
      <c r="BA24" s="612"/>
      <c r="BB24" s="613"/>
      <c r="BC24" s="613"/>
      <c r="BD24" s="613"/>
      <c r="BE24" s="135"/>
      <c r="BF24" s="136"/>
      <c r="BG24" s="136"/>
      <c r="BH24" s="136"/>
      <c r="BI24" s="136"/>
      <c r="BJ24" s="136"/>
      <c r="BK24" s="136"/>
      <c r="BL24" s="136"/>
      <c r="BM24" s="136"/>
      <c r="BN24" s="136"/>
      <c r="BO24" s="137"/>
      <c r="BP24" s="562" t="s">
        <v>132</v>
      </c>
      <c r="BQ24" s="563"/>
      <c r="BR24" s="563"/>
      <c r="BS24" s="563"/>
      <c r="BT24" s="563"/>
      <c r="BU24" s="563"/>
      <c r="BV24" s="563"/>
      <c r="BW24" s="563"/>
      <c r="BX24" s="563"/>
      <c r="BY24" s="563"/>
      <c r="BZ24" s="563"/>
      <c r="CA24" s="563"/>
      <c r="CB24" s="563"/>
      <c r="CC24" s="563"/>
      <c r="CD24" s="564"/>
      <c r="CE24" s="566" t="s">
        <v>48</v>
      </c>
      <c r="CF24" s="567"/>
      <c r="CG24" s="567"/>
      <c r="CH24" s="567"/>
      <c r="CI24" s="567"/>
      <c r="CJ24" s="567"/>
      <c r="CK24" s="567"/>
      <c r="CL24" s="567"/>
      <c r="CM24" s="567"/>
      <c r="CN24" s="567"/>
      <c r="CO24" s="567"/>
      <c r="CP24" s="567"/>
      <c r="CQ24" s="568"/>
    </row>
    <row r="25" spans="1:95" ht="7.5" customHeight="1" x14ac:dyDescent="0.4">
      <c r="B25" s="138"/>
      <c r="C25" s="127"/>
      <c r="D25" s="119"/>
      <c r="E25" s="119"/>
      <c r="F25" s="119"/>
      <c r="G25" s="119"/>
      <c r="H25" s="119"/>
      <c r="I25" s="120"/>
      <c r="J25" s="510"/>
      <c r="K25" s="511"/>
      <c r="L25" s="511"/>
      <c r="M25" s="511"/>
      <c r="N25" s="511"/>
      <c r="O25" s="511"/>
      <c r="P25" s="511"/>
      <c r="Q25" s="511"/>
      <c r="R25" s="511"/>
      <c r="S25" s="511"/>
      <c r="T25" s="511"/>
      <c r="U25" s="511"/>
      <c r="V25" s="511"/>
      <c r="W25" s="511"/>
      <c r="X25" s="511"/>
      <c r="Y25" s="511"/>
      <c r="Z25" s="511"/>
      <c r="AA25" s="511"/>
      <c r="AB25" s="511"/>
      <c r="AC25" s="511"/>
      <c r="AD25" s="511"/>
      <c r="AE25" s="511"/>
      <c r="AF25" s="510"/>
      <c r="AG25" s="511"/>
      <c r="AH25" s="511"/>
      <c r="AI25" s="511"/>
      <c r="AJ25" s="511"/>
      <c r="AK25" s="511"/>
      <c r="AL25" s="511"/>
      <c r="AM25" s="511"/>
      <c r="AN25" s="511"/>
      <c r="AO25" s="511"/>
      <c r="AP25" s="511"/>
      <c r="AQ25" s="511"/>
      <c r="AR25" s="511"/>
      <c r="AS25" s="511"/>
      <c r="AT25" s="511"/>
      <c r="AU25" s="511"/>
      <c r="AV25" s="511"/>
      <c r="AW25" s="511"/>
      <c r="AX25" s="511"/>
      <c r="AY25" s="514"/>
      <c r="AZ25" s="139"/>
      <c r="BA25" s="612"/>
      <c r="BB25" s="613"/>
      <c r="BC25" s="613"/>
      <c r="BD25" s="613"/>
      <c r="BE25" s="135"/>
      <c r="BF25" s="136"/>
      <c r="BG25" s="136"/>
      <c r="BH25" s="140"/>
      <c r="BI25" s="140"/>
      <c r="BJ25" s="140"/>
      <c r="BK25" s="140"/>
      <c r="BL25" s="140"/>
      <c r="BM25" s="140"/>
      <c r="BN25" s="140"/>
      <c r="BO25" s="141"/>
      <c r="BP25" s="565"/>
      <c r="BQ25" s="541"/>
      <c r="BR25" s="541"/>
      <c r="BS25" s="541"/>
      <c r="BT25" s="541"/>
      <c r="BU25" s="541"/>
      <c r="BV25" s="541"/>
      <c r="BW25" s="541"/>
      <c r="BX25" s="541"/>
      <c r="BY25" s="541"/>
      <c r="BZ25" s="541"/>
      <c r="CA25" s="541"/>
      <c r="CB25" s="541"/>
      <c r="CC25" s="541"/>
      <c r="CD25" s="542"/>
      <c r="CE25" s="569"/>
      <c r="CF25" s="570"/>
      <c r="CG25" s="570"/>
      <c r="CH25" s="570"/>
      <c r="CI25" s="570"/>
      <c r="CJ25" s="570"/>
      <c r="CK25" s="570"/>
      <c r="CL25" s="570"/>
      <c r="CM25" s="570"/>
      <c r="CN25" s="570"/>
      <c r="CO25" s="570"/>
      <c r="CP25" s="570"/>
      <c r="CQ25" s="571"/>
    </row>
    <row r="26" spans="1:95" ht="7.5" customHeight="1" x14ac:dyDescent="0.4">
      <c r="A26" s="120"/>
      <c r="B26" s="138"/>
      <c r="C26" s="127"/>
      <c r="D26" s="524" t="s">
        <v>59</v>
      </c>
      <c r="E26" s="525"/>
      <c r="F26" s="525"/>
      <c r="G26" s="525"/>
      <c r="H26" s="525"/>
      <c r="I26" s="526"/>
      <c r="J26" s="545">
        <v>11</v>
      </c>
      <c r="K26" s="546"/>
      <c r="L26" s="142"/>
      <c r="M26" s="143" t="s">
        <v>6</v>
      </c>
      <c r="N26" s="144"/>
      <c r="O26" s="145" t="s">
        <v>7</v>
      </c>
      <c r="P26" s="146"/>
      <c r="Q26" s="145" t="s">
        <v>8</v>
      </c>
      <c r="R26" s="146"/>
      <c r="S26" s="145" t="s">
        <v>9</v>
      </c>
      <c r="T26" s="144"/>
      <c r="U26" s="145" t="s">
        <v>6</v>
      </c>
      <c r="V26" s="146"/>
      <c r="W26" s="145" t="s">
        <v>10</v>
      </c>
      <c r="X26" s="146"/>
      <c r="Y26" s="145" t="s">
        <v>8</v>
      </c>
      <c r="Z26" s="144"/>
      <c r="AA26" s="145" t="s">
        <v>9</v>
      </c>
      <c r="AB26" s="146"/>
      <c r="AC26" s="145" t="s">
        <v>6</v>
      </c>
      <c r="AD26" s="147"/>
      <c r="AE26" s="143" t="s">
        <v>11</v>
      </c>
      <c r="AF26" s="142"/>
      <c r="AG26" s="143" t="s">
        <v>6</v>
      </c>
      <c r="AH26" s="144"/>
      <c r="AI26" s="145" t="s">
        <v>7</v>
      </c>
      <c r="AJ26" s="146"/>
      <c r="AK26" s="145" t="s">
        <v>8</v>
      </c>
      <c r="AL26" s="146"/>
      <c r="AM26" s="145" t="s">
        <v>9</v>
      </c>
      <c r="AN26" s="144"/>
      <c r="AO26" s="145" t="s">
        <v>6</v>
      </c>
      <c r="AP26" s="146"/>
      <c r="AQ26" s="145" t="s">
        <v>10</v>
      </c>
      <c r="AR26" s="146"/>
      <c r="AS26" s="145" t="s">
        <v>8</v>
      </c>
      <c r="AT26" s="144"/>
      <c r="AU26" s="145" t="s">
        <v>9</v>
      </c>
      <c r="AV26" s="146"/>
      <c r="AW26" s="145" t="s">
        <v>6</v>
      </c>
      <c r="AX26" s="148"/>
      <c r="AY26" s="143" t="s">
        <v>11</v>
      </c>
      <c r="BA26" s="149"/>
      <c r="BB26" s="150"/>
      <c r="BC26" s="150"/>
      <c r="BD26" s="150"/>
      <c r="BE26" s="117"/>
      <c r="BF26" s="117"/>
      <c r="BG26" s="118"/>
      <c r="BH26" s="117"/>
      <c r="BI26" s="118"/>
      <c r="BJ26" s="119"/>
      <c r="BK26" s="151"/>
      <c r="BL26" s="151"/>
      <c r="BM26" s="151"/>
      <c r="BN26" s="151"/>
      <c r="BO26" s="151"/>
      <c r="BP26" s="143" t="s">
        <v>6</v>
      </c>
      <c r="BQ26" s="151"/>
      <c r="BR26" s="151"/>
      <c r="BS26" s="145" t="s">
        <v>7</v>
      </c>
      <c r="BT26" s="146"/>
      <c r="BU26" s="146"/>
      <c r="BV26" s="145" t="s">
        <v>8</v>
      </c>
      <c r="BW26" s="146"/>
      <c r="BX26" s="151"/>
      <c r="BY26" s="152" t="s">
        <v>9</v>
      </c>
      <c r="BZ26" s="144"/>
      <c r="CA26" s="146"/>
      <c r="CB26" s="145" t="s">
        <v>6</v>
      </c>
      <c r="CC26" s="151"/>
      <c r="CD26" s="151"/>
      <c r="CE26" s="145" t="s">
        <v>10</v>
      </c>
      <c r="CF26" s="146"/>
      <c r="CG26" s="146"/>
      <c r="CH26" s="143" t="s">
        <v>8</v>
      </c>
      <c r="CI26" s="151"/>
      <c r="CJ26" s="151"/>
      <c r="CK26" s="145" t="s">
        <v>9</v>
      </c>
      <c r="CL26" s="151"/>
      <c r="CM26" s="151"/>
      <c r="CN26" s="145" t="s">
        <v>6</v>
      </c>
      <c r="CO26" s="151"/>
      <c r="CP26" s="151"/>
      <c r="CQ26" s="143" t="s">
        <v>11</v>
      </c>
    </row>
    <row r="27" spans="1:95" ht="7.5" customHeight="1" x14ac:dyDescent="0.4">
      <c r="A27" s="120"/>
      <c r="B27" s="138"/>
      <c r="C27" s="127"/>
      <c r="D27" s="550"/>
      <c r="E27" s="551"/>
      <c r="F27" s="551"/>
      <c r="G27" s="551"/>
      <c r="H27" s="551"/>
      <c r="I27" s="552"/>
      <c r="J27" s="553"/>
      <c r="K27" s="554"/>
      <c r="L27" s="493" t="str">
        <f>IF(LEN(入力用!$H$19)&lt;10,"",ROUNDDOWN(RIGHT(入力用!$H$19,10)/1000000000,0))</f>
        <v/>
      </c>
      <c r="M27" s="490"/>
      <c r="N27" s="493" t="str">
        <f>IF(LEN(入力用!$H$19)&lt;9,"",ROUNDDOWN(RIGHT(入力用!$H$19,9)/100000000,0))</f>
        <v/>
      </c>
      <c r="O27" s="494"/>
      <c r="P27" s="489" t="str">
        <f>IF(LEN(入力用!$H$19)&lt;8,"",ROUNDDOWN(RIGHT(入力用!$H$19,8)/10000000,0))</f>
        <v/>
      </c>
      <c r="Q27" s="494"/>
      <c r="R27" s="489" t="str">
        <f>IF(LEN(入力用!$H$19)&lt;7,"",ROUNDDOWN(RIGHT(入力用!$H$19,7)/1000000,0))</f>
        <v/>
      </c>
      <c r="S27" s="490"/>
      <c r="T27" s="493" t="str">
        <f>IF(LEN(入力用!$H$19)&lt;6,"",ROUNDDOWN(RIGHT(入力用!$H$19,6)/100000,0))</f>
        <v/>
      </c>
      <c r="U27" s="494"/>
      <c r="V27" s="489" t="str">
        <f>IF(LEN(入力用!$H$19)&lt;5,"",ROUNDDOWN(RIGHT(入力用!$H$19,5)/10000,0))</f>
        <v/>
      </c>
      <c r="W27" s="494"/>
      <c r="X27" s="489" t="str">
        <f>IF(LEN(入力用!$H$19)&lt;4,"",ROUNDDOWN(RIGHT(入力用!$H$19,4)/1000,0))</f>
        <v/>
      </c>
      <c r="Y27" s="490"/>
      <c r="Z27" s="493" t="str">
        <f>IF(LEN(入力用!$H$19)&lt;3,"",ROUNDDOWN(RIGHT(入力用!$H$19,3)/100,0))</f>
        <v/>
      </c>
      <c r="AA27" s="494"/>
      <c r="AB27" s="489" t="str">
        <f>IF(LEN(入力用!$H$19)&lt;2,"",ROUNDDOWN(RIGHT(入力用!$H$19,2)/10,0))</f>
        <v/>
      </c>
      <c r="AC27" s="494"/>
      <c r="AD27" s="497" t="str">
        <f>RIGHT(入力用!$H$19,1)</f>
        <v/>
      </c>
      <c r="AE27" s="490"/>
      <c r="AF27" s="493" t="str">
        <f>IF(LEN(入力用!$L$19)&lt;10,"",ROUNDDOWN(RIGHT(入力用!$L$19,10)/1000000000,0))</f>
        <v/>
      </c>
      <c r="AG27" s="490"/>
      <c r="AH27" s="493" t="str">
        <f>IF(LEN(入力用!$L$19)&lt;9,"",ROUNDDOWN(RIGHT(入力用!$L$19,9)/100000000,0))</f>
        <v/>
      </c>
      <c r="AI27" s="494"/>
      <c r="AJ27" s="489" t="str">
        <f>IF(LEN(入力用!$L$19)&lt;8,"",ROUNDDOWN(RIGHT(入力用!$L$19,8)/10000000,0))</f>
        <v/>
      </c>
      <c r="AK27" s="494"/>
      <c r="AL27" s="489" t="str">
        <f>IF(LEN(入力用!$L$19)&lt;7,"",ROUNDDOWN(RIGHT(入力用!$L$19,7)/1000000,0))</f>
        <v/>
      </c>
      <c r="AM27" s="490"/>
      <c r="AN27" s="493" t="str">
        <f>IF(LEN(入力用!$L$19)&lt;6,"",ROUNDDOWN(RIGHT(入力用!$L$19,6)/100000,0))</f>
        <v/>
      </c>
      <c r="AO27" s="494"/>
      <c r="AP27" s="489" t="str">
        <f>IF(LEN(入力用!$L$19)&lt;5,"",ROUNDDOWN(RIGHT(入力用!$L$19,5)/10000,0))</f>
        <v/>
      </c>
      <c r="AQ27" s="494"/>
      <c r="AR27" s="489" t="str">
        <f>IF(LEN(入力用!$L$19)&lt;4,"",ROUNDDOWN(RIGHT(入力用!$L$19,4)/1000,0))</f>
        <v/>
      </c>
      <c r="AS27" s="490"/>
      <c r="AT27" s="493" t="str">
        <f>IF(LEN(入力用!$L$19)&lt;3,"",ROUNDDOWN(RIGHT(入力用!$L$19,3)/100,0))</f>
        <v/>
      </c>
      <c r="AU27" s="494"/>
      <c r="AV27" s="489" t="str">
        <f>IF(LEN(入力用!$L$19)&lt;2,"",ROUNDDOWN(RIGHT(入力用!$L$19,2)/10,0))</f>
        <v/>
      </c>
      <c r="AW27" s="494"/>
      <c r="AX27" s="489" t="str">
        <f>RIGHT(入力用!$L$19,1)</f>
        <v/>
      </c>
      <c r="AY27" s="490"/>
      <c r="BA27" s="533" t="s">
        <v>40</v>
      </c>
      <c r="BB27" s="534"/>
      <c r="BC27" s="534"/>
      <c r="BD27" s="534"/>
      <c r="BE27" s="534"/>
      <c r="BF27" s="534"/>
      <c r="BG27" s="535"/>
      <c r="BH27" s="539" t="s">
        <v>16</v>
      </c>
      <c r="BI27" s="540"/>
      <c r="BJ27" s="179"/>
      <c r="BK27" s="494"/>
      <c r="BL27" s="519"/>
      <c r="BM27" s="489"/>
      <c r="BN27" s="494" t="str">
        <f>IF(LEN(入力用!$H$21)&lt;10,"",ROUNDDOWN(RIGHT(入力用!$H$21,10)/1000000000,0))</f>
        <v/>
      </c>
      <c r="BO27" s="519"/>
      <c r="BP27" s="582"/>
      <c r="BQ27" s="494" t="str">
        <f>IF(LEN(入力用!$H$21)&lt;9,"",ROUNDDOWN(RIGHT(入力用!$H$21,9)/100000000,0))</f>
        <v/>
      </c>
      <c r="BR27" s="519"/>
      <c r="BS27" s="519"/>
      <c r="BT27" s="519" t="str">
        <f>IF(LEN(入力用!$H$21)&lt;8,"",ROUNDDOWN(RIGHT(入力用!$H$21,8)/10000000,0))</f>
        <v/>
      </c>
      <c r="BU27" s="519"/>
      <c r="BV27" s="519"/>
      <c r="BW27" s="519" t="str">
        <f>IF(LEN(入力用!$H$21)&lt;7,"",ROUNDDOWN(RIGHT(入力用!$H$21,7)/1000000,0))</f>
        <v/>
      </c>
      <c r="BX27" s="519"/>
      <c r="BY27" s="489"/>
      <c r="BZ27" s="637" t="str">
        <f>IF(LEN(入力用!$H$21)&lt;6,"",ROUNDDOWN(RIGHT(入力用!$H$21,6)/100000,0))</f>
        <v/>
      </c>
      <c r="CA27" s="519"/>
      <c r="CB27" s="519"/>
      <c r="CC27" s="519" t="str">
        <f>IF(LEN(入力用!$H$21)&lt;5,"",ROUNDDOWN(RIGHT(入力用!$H$21,5)/10000,0))</f>
        <v/>
      </c>
      <c r="CD27" s="519"/>
      <c r="CE27" s="519"/>
      <c r="CF27" s="519" t="str">
        <f>IF(LEN(入力用!$H$21)&lt;4,"",ROUNDDOWN(RIGHT(入力用!$H$21,4)/1000,0))</f>
        <v/>
      </c>
      <c r="CG27" s="519"/>
      <c r="CH27" s="582"/>
      <c r="CI27" s="494" t="str">
        <f>IF(LEN(入力用!$H$21)&lt;3,"",ROUNDDOWN(RIGHT(入力用!$H$21,3)/100,0))</f>
        <v/>
      </c>
      <c r="CJ27" s="519"/>
      <c r="CK27" s="519"/>
      <c r="CL27" s="519" t="str">
        <f>IF(LEN(入力用!$H$21)&lt;2,"",ROUNDDOWN(RIGHT(入力用!$H$21,2)/10,0))</f>
        <v/>
      </c>
      <c r="CM27" s="519"/>
      <c r="CN27" s="519"/>
      <c r="CO27" s="519" t="str">
        <f>RIGHT(入力用!$H$21,1)</f>
        <v>0</v>
      </c>
      <c r="CP27" s="519"/>
      <c r="CQ27" s="582"/>
    </row>
    <row r="28" spans="1:95" ht="7.5" customHeight="1" x14ac:dyDescent="0.4">
      <c r="A28" s="120"/>
      <c r="B28" s="138"/>
      <c r="C28" s="153"/>
      <c r="D28" s="550"/>
      <c r="E28" s="551"/>
      <c r="F28" s="551"/>
      <c r="G28" s="551"/>
      <c r="H28" s="551"/>
      <c r="I28" s="552"/>
      <c r="J28" s="553"/>
      <c r="K28" s="554"/>
      <c r="L28" s="493"/>
      <c r="M28" s="490"/>
      <c r="N28" s="493"/>
      <c r="O28" s="494"/>
      <c r="P28" s="489"/>
      <c r="Q28" s="494"/>
      <c r="R28" s="489"/>
      <c r="S28" s="490"/>
      <c r="T28" s="493"/>
      <c r="U28" s="494"/>
      <c r="V28" s="489"/>
      <c r="W28" s="494"/>
      <c r="X28" s="489"/>
      <c r="Y28" s="490"/>
      <c r="Z28" s="493"/>
      <c r="AA28" s="494"/>
      <c r="AB28" s="489"/>
      <c r="AC28" s="494"/>
      <c r="AD28" s="497"/>
      <c r="AE28" s="490"/>
      <c r="AF28" s="493"/>
      <c r="AG28" s="490"/>
      <c r="AH28" s="493"/>
      <c r="AI28" s="494"/>
      <c r="AJ28" s="489"/>
      <c r="AK28" s="494"/>
      <c r="AL28" s="489"/>
      <c r="AM28" s="490"/>
      <c r="AN28" s="493"/>
      <c r="AO28" s="494"/>
      <c r="AP28" s="489"/>
      <c r="AQ28" s="494"/>
      <c r="AR28" s="489"/>
      <c r="AS28" s="490"/>
      <c r="AT28" s="493"/>
      <c r="AU28" s="494"/>
      <c r="AV28" s="489"/>
      <c r="AW28" s="494"/>
      <c r="AX28" s="489"/>
      <c r="AY28" s="490"/>
      <c r="BA28" s="533"/>
      <c r="BB28" s="534"/>
      <c r="BC28" s="534"/>
      <c r="BD28" s="534"/>
      <c r="BE28" s="534"/>
      <c r="BF28" s="534"/>
      <c r="BG28" s="535"/>
      <c r="BH28" s="505"/>
      <c r="BI28" s="540"/>
      <c r="BJ28" s="179"/>
      <c r="BK28" s="494"/>
      <c r="BL28" s="519"/>
      <c r="BM28" s="489"/>
      <c r="BN28" s="494"/>
      <c r="BO28" s="519"/>
      <c r="BP28" s="582"/>
      <c r="BQ28" s="494"/>
      <c r="BR28" s="519"/>
      <c r="BS28" s="519"/>
      <c r="BT28" s="519"/>
      <c r="BU28" s="519"/>
      <c r="BV28" s="519"/>
      <c r="BW28" s="519"/>
      <c r="BX28" s="519"/>
      <c r="BY28" s="489"/>
      <c r="BZ28" s="637"/>
      <c r="CA28" s="519"/>
      <c r="CB28" s="519"/>
      <c r="CC28" s="519"/>
      <c r="CD28" s="519"/>
      <c r="CE28" s="519"/>
      <c r="CF28" s="519"/>
      <c r="CG28" s="519"/>
      <c r="CH28" s="582"/>
      <c r="CI28" s="494"/>
      <c r="CJ28" s="519"/>
      <c r="CK28" s="519"/>
      <c r="CL28" s="519"/>
      <c r="CM28" s="519"/>
      <c r="CN28" s="519"/>
      <c r="CO28" s="519"/>
      <c r="CP28" s="519"/>
      <c r="CQ28" s="582"/>
    </row>
    <row r="29" spans="1:95" ht="7.5" customHeight="1" x14ac:dyDescent="0.4">
      <c r="A29" s="120"/>
      <c r="B29" s="138"/>
      <c r="C29" s="153"/>
      <c r="D29" s="527"/>
      <c r="E29" s="528"/>
      <c r="F29" s="528"/>
      <c r="G29" s="528"/>
      <c r="H29" s="528"/>
      <c r="I29" s="529"/>
      <c r="J29" s="547"/>
      <c r="K29" s="548"/>
      <c r="L29" s="495"/>
      <c r="M29" s="492"/>
      <c r="N29" s="495"/>
      <c r="O29" s="496"/>
      <c r="P29" s="491"/>
      <c r="Q29" s="496"/>
      <c r="R29" s="491"/>
      <c r="S29" s="492"/>
      <c r="T29" s="495"/>
      <c r="U29" s="496"/>
      <c r="V29" s="491"/>
      <c r="W29" s="496"/>
      <c r="X29" s="491"/>
      <c r="Y29" s="492"/>
      <c r="Z29" s="495"/>
      <c r="AA29" s="496"/>
      <c r="AB29" s="491"/>
      <c r="AC29" s="496"/>
      <c r="AD29" s="498"/>
      <c r="AE29" s="492"/>
      <c r="AF29" s="495"/>
      <c r="AG29" s="492"/>
      <c r="AH29" s="495"/>
      <c r="AI29" s="496"/>
      <c r="AJ29" s="491"/>
      <c r="AK29" s="496"/>
      <c r="AL29" s="491"/>
      <c r="AM29" s="492"/>
      <c r="AN29" s="495"/>
      <c r="AO29" s="496"/>
      <c r="AP29" s="491"/>
      <c r="AQ29" s="496"/>
      <c r="AR29" s="491"/>
      <c r="AS29" s="492"/>
      <c r="AT29" s="495"/>
      <c r="AU29" s="496"/>
      <c r="AV29" s="491"/>
      <c r="AW29" s="496"/>
      <c r="AX29" s="491"/>
      <c r="AY29" s="492"/>
      <c r="BA29" s="536"/>
      <c r="BB29" s="537"/>
      <c r="BC29" s="537"/>
      <c r="BD29" s="537"/>
      <c r="BE29" s="537"/>
      <c r="BF29" s="537"/>
      <c r="BG29" s="538"/>
      <c r="BH29" s="541"/>
      <c r="BI29" s="542"/>
      <c r="BJ29" s="179"/>
      <c r="BK29" s="496"/>
      <c r="BL29" s="520"/>
      <c r="BM29" s="491"/>
      <c r="BN29" s="496"/>
      <c r="BO29" s="520"/>
      <c r="BP29" s="583"/>
      <c r="BQ29" s="496"/>
      <c r="BR29" s="520"/>
      <c r="BS29" s="520"/>
      <c r="BT29" s="520"/>
      <c r="BU29" s="520"/>
      <c r="BV29" s="520"/>
      <c r="BW29" s="520"/>
      <c r="BX29" s="520"/>
      <c r="BY29" s="491"/>
      <c r="BZ29" s="638"/>
      <c r="CA29" s="520"/>
      <c r="CB29" s="520"/>
      <c r="CC29" s="520"/>
      <c r="CD29" s="520"/>
      <c r="CE29" s="520"/>
      <c r="CF29" s="520"/>
      <c r="CG29" s="520"/>
      <c r="CH29" s="583"/>
      <c r="CI29" s="496"/>
      <c r="CJ29" s="520"/>
      <c r="CK29" s="520"/>
      <c r="CL29" s="520"/>
      <c r="CM29" s="520"/>
      <c r="CN29" s="520"/>
      <c r="CO29" s="520"/>
      <c r="CP29" s="520"/>
      <c r="CQ29" s="583"/>
    </row>
    <row r="30" spans="1:95" ht="7.5" customHeight="1" x14ac:dyDescent="0.4">
      <c r="A30" s="120"/>
      <c r="B30" s="138"/>
      <c r="C30" s="153"/>
      <c r="D30" s="524" t="s">
        <v>35</v>
      </c>
      <c r="E30" s="525"/>
      <c r="F30" s="525"/>
      <c r="G30" s="525"/>
      <c r="H30" s="525"/>
      <c r="I30" s="526"/>
      <c r="J30" s="545">
        <v>12</v>
      </c>
      <c r="K30" s="546"/>
      <c r="L30" s="651"/>
      <c r="M30" s="652"/>
      <c r="N30" s="182"/>
      <c r="O30" s="183"/>
      <c r="P30" s="184"/>
      <c r="Q30" s="183"/>
      <c r="R30" s="184"/>
      <c r="S30" s="185"/>
      <c r="T30" s="182"/>
      <c r="U30" s="183"/>
      <c r="V30" s="184"/>
      <c r="W30" s="183"/>
      <c r="X30" s="184"/>
      <c r="Y30" s="185"/>
      <c r="Z30" s="182"/>
      <c r="AA30" s="183"/>
      <c r="AB30" s="184"/>
      <c r="AC30" s="183"/>
      <c r="AD30" s="653"/>
      <c r="AE30" s="652"/>
      <c r="AF30" s="651"/>
      <c r="AG30" s="652"/>
      <c r="AH30" s="182"/>
      <c r="AI30" s="183"/>
      <c r="AJ30" s="184"/>
      <c r="AK30" s="183"/>
      <c r="AL30" s="184"/>
      <c r="AM30" s="185"/>
      <c r="AN30" s="182"/>
      <c r="AO30" s="183"/>
      <c r="AP30" s="184"/>
      <c r="AQ30" s="183"/>
      <c r="AR30" s="184"/>
      <c r="AS30" s="185"/>
      <c r="AT30" s="182"/>
      <c r="AU30" s="183"/>
      <c r="AV30" s="184"/>
      <c r="AW30" s="183"/>
      <c r="AX30" s="660"/>
      <c r="AY30" s="652"/>
      <c r="BA30" s="572" t="s">
        <v>25</v>
      </c>
      <c r="BB30" s="573"/>
      <c r="BC30" s="551" t="s">
        <v>27</v>
      </c>
      <c r="BD30" s="551"/>
      <c r="BE30" s="551"/>
      <c r="BF30" s="551"/>
      <c r="BG30" s="552"/>
      <c r="BH30" s="581" t="s">
        <v>17</v>
      </c>
      <c r="BI30" s="564"/>
      <c r="BJ30" s="190"/>
      <c r="BK30" s="494"/>
      <c r="BL30" s="519"/>
      <c r="BM30" s="489"/>
      <c r="BN30" s="494" t="str">
        <f>AF39</f>
        <v/>
      </c>
      <c r="BO30" s="519"/>
      <c r="BP30" s="582"/>
      <c r="BQ30" s="494" t="str">
        <f>AH39</f>
        <v/>
      </c>
      <c r="BR30" s="519"/>
      <c r="BS30" s="519"/>
      <c r="BT30" s="519" t="str">
        <f>AJ39</f>
        <v/>
      </c>
      <c r="BU30" s="519"/>
      <c r="BV30" s="519"/>
      <c r="BW30" s="519" t="str">
        <f>AL39</f>
        <v/>
      </c>
      <c r="BX30" s="519"/>
      <c r="BY30" s="489"/>
      <c r="BZ30" s="637" t="str">
        <f>AN39</f>
        <v/>
      </c>
      <c r="CA30" s="519"/>
      <c r="CB30" s="519"/>
      <c r="CC30" s="519" t="str">
        <f>AP39</f>
        <v/>
      </c>
      <c r="CD30" s="519"/>
      <c r="CE30" s="519"/>
      <c r="CF30" s="519" t="str">
        <f>AR39</f>
        <v/>
      </c>
      <c r="CG30" s="519"/>
      <c r="CH30" s="582"/>
      <c r="CI30" s="494" t="str">
        <f>AT39</f>
        <v/>
      </c>
      <c r="CJ30" s="519"/>
      <c r="CK30" s="519"/>
      <c r="CL30" s="519" t="str">
        <f>AV39</f>
        <v/>
      </c>
      <c r="CM30" s="519"/>
      <c r="CN30" s="519"/>
      <c r="CO30" s="519" t="str">
        <f>AX39</f>
        <v>0</v>
      </c>
      <c r="CP30" s="519"/>
      <c r="CQ30" s="582"/>
    </row>
    <row r="31" spans="1:95" ht="7.5" customHeight="1" x14ac:dyDescent="0.4">
      <c r="A31" s="120"/>
      <c r="B31" s="138"/>
      <c r="C31" s="153"/>
      <c r="D31" s="550"/>
      <c r="E31" s="551"/>
      <c r="F31" s="551"/>
      <c r="G31" s="551"/>
      <c r="H31" s="551"/>
      <c r="I31" s="552"/>
      <c r="J31" s="553"/>
      <c r="K31" s="554"/>
      <c r="L31" s="493" t="str">
        <f>IF(LEN(入力用!$H$20)&lt;10,"",ROUNDDOWN(RIGHT(入力用!$H$20,10)/1000000000,0))</f>
        <v/>
      </c>
      <c r="M31" s="490"/>
      <c r="N31" s="493" t="str">
        <f>IF(LEN(入力用!$H$20)&lt;9,"",ROUNDDOWN(RIGHT(入力用!$H$20,9)/100000000,0))</f>
        <v/>
      </c>
      <c r="O31" s="494"/>
      <c r="P31" s="489" t="str">
        <f>IF(LEN(入力用!$H$20)&lt;8,"",ROUNDDOWN(RIGHT(入力用!$H$20,8)/10000000,0))</f>
        <v/>
      </c>
      <c r="Q31" s="494"/>
      <c r="R31" s="489" t="str">
        <f>IF(LEN(入力用!$H$20)&lt;7,"",ROUNDDOWN(RIGHT(入力用!$H$20,7)/1000000,0))</f>
        <v/>
      </c>
      <c r="S31" s="490"/>
      <c r="T31" s="493" t="str">
        <f>IF(LEN(入力用!$H$20)&lt;6,"",ROUNDDOWN(RIGHT(入力用!$H$20,6)/100000,0))</f>
        <v/>
      </c>
      <c r="U31" s="494"/>
      <c r="V31" s="489" t="str">
        <f>IF(LEN(入力用!$H$20)&lt;5,"",ROUNDDOWN(RIGHT(入力用!$H$20,5)/10000,0))</f>
        <v/>
      </c>
      <c r="W31" s="494"/>
      <c r="X31" s="489" t="str">
        <f>IF(LEN(入力用!$H$20)&lt;4,"",ROUNDDOWN(RIGHT(入力用!$H$20,4)/1000,0))</f>
        <v/>
      </c>
      <c r="Y31" s="490"/>
      <c r="Z31" s="493" t="str">
        <f>IF(LEN(入力用!$H$20)&lt;3,"",ROUNDDOWN(RIGHT(入力用!$H$20,3)/100,0))</f>
        <v/>
      </c>
      <c r="AA31" s="494"/>
      <c r="AB31" s="489" t="str">
        <f>IF(LEN(入力用!$H$20)&lt;2,"",ROUNDDOWN(RIGHT(入力用!$H$20,2)/10,0))</f>
        <v/>
      </c>
      <c r="AC31" s="494"/>
      <c r="AD31" s="497" t="str">
        <f>RIGHT(入力用!$H$20,1)</f>
        <v/>
      </c>
      <c r="AE31" s="490"/>
      <c r="AF31" s="493" t="str">
        <f>IF(LEN(入力用!$L$20)&lt;10,"",ROUNDDOWN(RIGHT(入力用!$L$20,10)/1000000000,0))</f>
        <v/>
      </c>
      <c r="AG31" s="490"/>
      <c r="AH31" s="493" t="str">
        <f>IF(LEN(入力用!$L$20)&lt;9,"",ROUNDDOWN(RIGHT(入力用!$L$20,9)/100000000,0))</f>
        <v/>
      </c>
      <c r="AI31" s="494"/>
      <c r="AJ31" s="489" t="str">
        <f>IF(LEN(入力用!$L$20)&lt;8,"",ROUNDDOWN(RIGHT(入力用!$L$20,8)/10000000,0))</f>
        <v/>
      </c>
      <c r="AK31" s="494"/>
      <c r="AL31" s="489" t="str">
        <f>IF(LEN(入力用!$L$20)&lt;7,"",ROUNDDOWN(RIGHT(入力用!$L$20,7)/1000000,0))</f>
        <v/>
      </c>
      <c r="AM31" s="490"/>
      <c r="AN31" s="493" t="str">
        <f>IF(LEN(入力用!$L$20)&lt;6,"",ROUNDDOWN(RIGHT(入力用!$L$20,6)/100000,0))</f>
        <v/>
      </c>
      <c r="AO31" s="494"/>
      <c r="AP31" s="489" t="str">
        <f>IF(LEN(入力用!$L$20)&lt;5,"",ROUNDDOWN(RIGHT(入力用!$L$20,5)/10000,0))</f>
        <v/>
      </c>
      <c r="AQ31" s="494"/>
      <c r="AR31" s="489" t="str">
        <f>IF(LEN(入力用!$L$20)&lt;4,"",ROUNDDOWN(RIGHT(入力用!$L$20,4)/1000,0))</f>
        <v/>
      </c>
      <c r="AS31" s="490"/>
      <c r="AT31" s="493" t="str">
        <f>IF(LEN(入力用!$L$20)&lt;3,"",ROUNDDOWN(RIGHT(入力用!$L$20,3)/100,0))</f>
        <v/>
      </c>
      <c r="AU31" s="494"/>
      <c r="AV31" s="489" t="str">
        <f>IF(LEN(入力用!$L$20)&lt;2,"",ROUNDDOWN(RIGHT(入力用!$L$20,2)/10,0))</f>
        <v/>
      </c>
      <c r="AW31" s="494"/>
      <c r="AX31" s="489" t="str">
        <f>RIGHT(入力用!$L$20,1)</f>
        <v/>
      </c>
      <c r="AY31" s="490"/>
      <c r="BA31" s="572"/>
      <c r="BB31" s="573"/>
      <c r="BC31" s="551"/>
      <c r="BD31" s="551"/>
      <c r="BE31" s="551"/>
      <c r="BF31" s="551"/>
      <c r="BG31" s="552"/>
      <c r="BH31" s="578"/>
      <c r="BI31" s="540"/>
      <c r="BJ31" s="179"/>
      <c r="BK31" s="494"/>
      <c r="BL31" s="519"/>
      <c r="BM31" s="489"/>
      <c r="BN31" s="494"/>
      <c r="BO31" s="519"/>
      <c r="BP31" s="582"/>
      <c r="BQ31" s="494"/>
      <c r="BR31" s="519"/>
      <c r="BS31" s="519"/>
      <c r="BT31" s="519"/>
      <c r="BU31" s="519"/>
      <c r="BV31" s="519"/>
      <c r="BW31" s="519"/>
      <c r="BX31" s="519"/>
      <c r="BY31" s="489"/>
      <c r="BZ31" s="637"/>
      <c r="CA31" s="519"/>
      <c r="CB31" s="519"/>
      <c r="CC31" s="519"/>
      <c r="CD31" s="519"/>
      <c r="CE31" s="519"/>
      <c r="CF31" s="519"/>
      <c r="CG31" s="519"/>
      <c r="CH31" s="582"/>
      <c r="CI31" s="494"/>
      <c r="CJ31" s="519"/>
      <c r="CK31" s="519"/>
      <c r="CL31" s="519"/>
      <c r="CM31" s="519"/>
      <c r="CN31" s="519"/>
      <c r="CO31" s="519"/>
      <c r="CP31" s="519"/>
      <c r="CQ31" s="582"/>
    </row>
    <row r="32" spans="1:95" ht="7.5" customHeight="1" x14ac:dyDescent="0.4">
      <c r="A32" s="120"/>
      <c r="B32" s="138"/>
      <c r="C32" s="153"/>
      <c r="D32" s="550"/>
      <c r="E32" s="551"/>
      <c r="F32" s="551"/>
      <c r="G32" s="551"/>
      <c r="H32" s="551"/>
      <c r="I32" s="552"/>
      <c r="J32" s="553"/>
      <c r="K32" s="554"/>
      <c r="L32" s="493"/>
      <c r="M32" s="490"/>
      <c r="N32" s="493"/>
      <c r="O32" s="494"/>
      <c r="P32" s="489"/>
      <c r="Q32" s="494"/>
      <c r="R32" s="489"/>
      <c r="S32" s="490"/>
      <c r="T32" s="493"/>
      <c r="U32" s="494"/>
      <c r="V32" s="489"/>
      <c r="W32" s="494"/>
      <c r="X32" s="489"/>
      <c r="Y32" s="490"/>
      <c r="Z32" s="493"/>
      <c r="AA32" s="494"/>
      <c r="AB32" s="489"/>
      <c r="AC32" s="494"/>
      <c r="AD32" s="497"/>
      <c r="AE32" s="490"/>
      <c r="AF32" s="493"/>
      <c r="AG32" s="490"/>
      <c r="AH32" s="493"/>
      <c r="AI32" s="494"/>
      <c r="AJ32" s="489"/>
      <c r="AK32" s="494"/>
      <c r="AL32" s="489"/>
      <c r="AM32" s="490"/>
      <c r="AN32" s="493"/>
      <c r="AO32" s="494"/>
      <c r="AP32" s="489"/>
      <c r="AQ32" s="494"/>
      <c r="AR32" s="489"/>
      <c r="AS32" s="490"/>
      <c r="AT32" s="493"/>
      <c r="AU32" s="494"/>
      <c r="AV32" s="489"/>
      <c r="AW32" s="494"/>
      <c r="AX32" s="489"/>
      <c r="AY32" s="490"/>
      <c r="BA32" s="572"/>
      <c r="BB32" s="573"/>
      <c r="BC32" s="528"/>
      <c r="BD32" s="528"/>
      <c r="BE32" s="528"/>
      <c r="BF32" s="528"/>
      <c r="BG32" s="529"/>
      <c r="BH32" s="565"/>
      <c r="BI32" s="542"/>
      <c r="BJ32" s="191"/>
      <c r="BK32" s="496"/>
      <c r="BL32" s="520"/>
      <c r="BM32" s="491"/>
      <c r="BN32" s="496"/>
      <c r="BO32" s="520"/>
      <c r="BP32" s="583"/>
      <c r="BQ32" s="496"/>
      <c r="BR32" s="520"/>
      <c r="BS32" s="520"/>
      <c r="BT32" s="520"/>
      <c r="BU32" s="520"/>
      <c r="BV32" s="520"/>
      <c r="BW32" s="520"/>
      <c r="BX32" s="520"/>
      <c r="BY32" s="491"/>
      <c r="BZ32" s="638"/>
      <c r="CA32" s="520"/>
      <c r="CB32" s="520"/>
      <c r="CC32" s="520"/>
      <c r="CD32" s="520"/>
      <c r="CE32" s="520"/>
      <c r="CF32" s="520"/>
      <c r="CG32" s="520"/>
      <c r="CH32" s="583"/>
      <c r="CI32" s="496"/>
      <c r="CJ32" s="520"/>
      <c r="CK32" s="520"/>
      <c r="CL32" s="520"/>
      <c r="CM32" s="520"/>
      <c r="CN32" s="520"/>
      <c r="CO32" s="520"/>
      <c r="CP32" s="520"/>
      <c r="CQ32" s="583"/>
    </row>
    <row r="33" spans="1:95" ht="7.5" customHeight="1" x14ac:dyDescent="0.4">
      <c r="A33" s="120"/>
      <c r="B33" s="138"/>
      <c r="C33" s="153"/>
      <c r="D33" s="527"/>
      <c r="E33" s="528"/>
      <c r="F33" s="528"/>
      <c r="G33" s="528"/>
      <c r="H33" s="528"/>
      <c r="I33" s="529"/>
      <c r="J33" s="547"/>
      <c r="K33" s="548"/>
      <c r="L33" s="495"/>
      <c r="M33" s="492"/>
      <c r="N33" s="495"/>
      <c r="O33" s="496"/>
      <c r="P33" s="491"/>
      <c r="Q33" s="496"/>
      <c r="R33" s="491"/>
      <c r="S33" s="492"/>
      <c r="T33" s="495"/>
      <c r="U33" s="496"/>
      <c r="V33" s="491"/>
      <c r="W33" s="496"/>
      <c r="X33" s="491"/>
      <c r="Y33" s="492"/>
      <c r="Z33" s="495"/>
      <c r="AA33" s="496"/>
      <c r="AB33" s="491"/>
      <c r="AC33" s="496"/>
      <c r="AD33" s="498"/>
      <c r="AE33" s="492"/>
      <c r="AF33" s="495"/>
      <c r="AG33" s="492"/>
      <c r="AH33" s="495"/>
      <c r="AI33" s="496"/>
      <c r="AJ33" s="491"/>
      <c r="AK33" s="496"/>
      <c r="AL33" s="491"/>
      <c r="AM33" s="492"/>
      <c r="AN33" s="495"/>
      <c r="AO33" s="496"/>
      <c r="AP33" s="491"/>
      <c r="AQ33" s="496"/>
      <c r="AR33" s="491"/>
      <c r="AS33" s="492"/>
      <c r="AT33" s="495"/>
      <c r="AU33" s="496"/>
      <c r="AV33" s="491"/>
      <c r="AW33" s="496"/>
      <c r="AX33" s="491"/>
      <c r="AY33" s="492"/>
      <c r="BA33" s="572"/>
      <c r="BB33" s="573"/>
      <c r="BC33" s="525" t="s">
        <v>26</v>
      </c>
      <c r="BD33" s="525"/>
      <c r="BE33" s="525"/>
      <c r="BF33" s="525"/>
      <c r="BG33" s="526"/>
      <c r="BH33" s="581" t="s">
        <v>18</v>
      </c>
      <c r="BI33" s="564"/>
      <c r="BJ33" s="179"/>
      <c r="BK33" s="494"/>
      <c r="BL33" s="519"/>
      <c r="BM33" s="489"/>
      <c r="BN33" s="494" t="str">
        <f>IF(LEN(入力用!$L$25)&lt;10,"",ROUNDDOWN(RIGHT(入力用!$L$25,10)/1000000000,0))</f>
        <v/>
      </c>
      <c r="BO33" s="519"/>
      <c r="BP33" s="582"/>
      <c r="BQ33" s="494" t="str">
        <f>IF(LEN(入力用!$L$25)&lt;9,"",ROUNDDOWN(RIGHT(入力用!$L$25,9)/100000000,0))</f>
        <v/>
      </c>
      <c r="BR33" s="519"/>
      <c r="BS33" s="519"/>
      <c r="BT33" s="519" t="str">
        <f>IF(LEN(入力用!$L$25)&lt;8,"",ROUNDDOWN(RIGHT(入力用!$L$25,8)/10000000,0))</f>
        <v/>
      </c>
      <c r="BU33" s="519"/>
      <c r="BV33" s="519"/>
      <c r="BW33" s="519" t="str">
        <f>IF(LEN(入力用!$L$25)&lt;7,"",ROUNDDOWN(RIGHT(入力用!$L$25,7)/1000000,0))</f>
        <v/>
      </c>
      <c r="BX33" s="519"/>
      <c r="BY33" s="489"/>
      <c r="BZ33" s="637" t="str">
        <f>IF(LEN(入力用!$L$25)&lt;6,"",ROUNDDOWN(RIGHT(入力用!$L$25,6)/100000,0))</f>
        <v/>
      </c>
      <c r="CA33" s="519"/>
      <c r="CB33" s="519"/>
      <c r="CC33" s="519" t="str">
        <f>IF(LEN(入力用!$L$25)&lt;5,"",ROUNDDOWN(RIGHT(入力用!$L$25,5)/10000,0))</f>
        <v/>
      </c>
      <c r="CD33" s="519"/>
      <c r="CE33" s="519"/>
      <c r="CF33" s="519" t="str">
        <f>IF(LEN(入力用!$L$25)&lt;4,"",ROUNDDOWN(RIGHT(入力用!$L$25,4)/1000,0))</f>
        <v/>
      </c>
      <c r="CG33" s="519"/>
      <c r="CH33" s="582"/>
      <c r="CI33" s="494" t="str">
        <f>IF(LEN(入力用!$L$25)&lt;3,"",ROUNDDOWN(RIGHT(入力用!$L$25,3)/100,0))</f>
        <v/>
      </c>
      <c r="CJ33" s="519"/>
      <c r="CK33" s="519"/>
      <c r="CL33" s="519" t="str">
        <f>IF(LEN(入力用!$L$25)&lt;2,"",ROUNDDOWN(RIGHT(入力用!$L$25,2)/10,0))</f>
        <v/>
      </c>
      <c r="CM33" s="519"/>
      <c r="CN33" s="519"/>
      <c r="CO33" s="519" t="str">
        <f>RIGHT(入力用!$L$25,1)</f>
        <v/>
      </c>
      <c r="CP33" s="519"/>
      <c r="CQ33" s="582"/>
    </row>
    <row r="34" spans="1:95" ht="7.5" customHeight="1" x14ac:dyDescent="0.4">
      <c r="A34" s="120"/>
      <c r="B34" s="138"/>
      <c r="C34" s="153"/>
      <c r="D34" s="524" t="s">
        <v>44</v>
      </c>
      <c r="E34" s="525"/>
      <c r="F34" s="525"/>
      <c r="G34" s="525"/>
      <c r="H34" s="525"/>
      <c r="I34" s="526"/>
      <c r="J34" s="545">
        <v>13</v>
      </c>
      <c r="K34" s="546"/>
      <c r="L34" s="651"/>
      <c r="M34" s="652"/>
      <c r="N34" s="182"/>
      <c r="O34" s="183"/>
      <c r="P34" s="184"/>
      <c r="Q34" s="183"/>
      <c r="R34" s="184"/>
      <c r="S34" s="185"/>
      <c r="T34" s="182"/>
      <c r="U34" s="183"/>
      <c r="V34" s="184"/>
      <c r="W34" s="183"/>
      <c r="X34" s="184"/>
      <c r="Y34" s="185"/>
      <c r="Z34" s="182"/>
      <c r="AA34" s="183"/>
      <c r="AB34" s="184"/>
      <c r="AC34" s="183"/>
      <c r="AD34" s="653"/>
      <c r="AE34" s="652"/>
      <c r="AF34" s="654"/>
      <c r="AG34" s="655"/>
      <c r="AH34" s="655"/>
      <c r="AI34" s="655"/>
      <c r="AJ34" s="655"/>
      <c r="AK34" s="655"/>
      <c r="AL34" s="655"/>
      <c r="AM34" s="655"/>
      <c r="AN34" s="655"/>
      <c r="AO34" s="655"/>
      <c r="AP34" s="655"/>
      <c r="AQ34" s="655"/>
      <c r="AR34" s="655"/>
      <c r="AS34" s="655"/>
      <c r="AT34" s="655"/>
      <c r="AU34" s="655"/>
      <c r="AV34" s="655"/>
      <c r="AW34" s="655"/>
      <c r="AX34" s="655"/>
      <c r="AY34" s="656"/>
      <c r="BA34" s="572"/>
      <c r="BB34" s="573"/>
      <c r="BC34" s="551"/>
      <c r="BD34" s="551"/>
      <c r="BE34" s="551"/>
      <c r="BF34" s="551"/>
      <c r="BG34" s="552"/>
      <c r="BH34" s="578"/>
      <c r="BI34" s="540"/>
      <c r="BJ34" s="179"/>
      <c r="BK34" s="494"/>
      <c r="BL34" s="519"/>
      <c r="BM34" s="489"/>
      <c r="BN34" s="494"/>
      <c r="BO34" s="519"/>
      <c r="BP34" s="582"/>
      <c r="BQ34" s="494"/>
      <c r="BR34" s="519"/>
      <c r="BS34" s="519"/>
      <c r="BT34" s="519"/>
      <c r="BU34" s="519"/>
      <c r="BV34" s="519"/>
      <c r="BW34" s="519"/>
      <c r="BX34" s="519"/>
      <c r="BY34" s="489"/>
      <c r="BZ34" s="637"/>
      <c r="CA34" s="519"/>
      <c r="CB34" s="519"/>
      <c r="CC34" s="519"/>
      <c r="CD34" s="519"/>
      <c r="CE34" s="519"/>
      <c r="CF34" s="519"/>
      <c r="CG34" s="519"/>
      <c r="CH34" s="582"/>
      <c r="CI34" s="494"/>
      <c r="CJ34" s="519"/>
      <c r="CK34" s="519"/>
      <c r="CL34" s="519"/>
      <c r="CM34" s="519"/>
      <c r="CN34" s="519"/>
      <c r="CO34" s="519"/>
      <c r="CP34" s="519"/>
      <c r="CQ34" s="582"/>
    </row>
    <row r="35" spans="1:95" ht="7.5" customHeight="1" thickBot="1" x14ac:dyDescent="0.45">
      <c r="A35" s="120"/>
      <c r="B35" s="138"/>
      <c r="C35" s="153"/>
      <c r="D35" s="550"/>
      <c r="E35" s="551"/>
      <c r="F35" s="551"/>
      <c r="G35" s="551"/>
      <c r="H35" s="551"/>
      <c r="I35" s="552"/>
      <c r="J35" s="553"/>
      <c r="K35" s="554"/>
      <c r="L35" s="493" t="str">
        <f>IF(LEN(入力用!$H$22)&lt;10,"",ROUNDDOWN(RIGHT(入力用!$H$22,10)/1000000000,0))</f>
        <v/>
      </c>
      <c r="M35" s="490"/>
      <c r="N35" s="493" t="str">
        <f>IF(LEN(入力用!$H$22)&lt;9,"",ROUNDDOWN(RIGHT(入力用!$H$22,9)/100000000,0))</f>
        <v/>
      </c>
      <c r="O35" s="494"/>
      <c r="P35" s="489" t="str">
        <f>IF(LEN(入力用!$H$22)&lt;8,"",ROUNDDOWN(RIGHT(入力用!$H$22,8)/10000000,0))</f>
        <v/>
      </c>
      <c r="Q35" s="494"/>
      <c r="R35" s="489" t="str">
        <f>IF(LEN(入力用!$H$22)&lt;7,"",ROUNDDOWN(RIGHT(入力用!$H$22,7)/1000000,0))</f>
        <v/>
      </c>
      <c r="S35" s="490"/>
      <c r="T35" s="493" t="str">
        <f>IF(LEN(入力用!$H$22)&lt;6,"",ROUNDDOWN(RIGHT(入力用!$H$22,6)/100000,0))</f>
        <v/>
      </c>
      <c r="U35" s="494"/>
      <c r="V35" s="489" t="str">
        <f>IF(LEN(入力用!$H$22)&lt;5,"",ROUNDDOWN(RIGHT(入力用!$H$22,5)/10000,0))</f>
        <v/>
      </c>
      <c r="W35" s="494"/>
      <c r="X35" s="489" t="str">
        <f>IF(LEN(入力用!$H$22)&lt;4,"",ROUNDDOWN(RIGHT(入力用!$H$22,4)/1000,0))</f>
        <v/>
      </c>
      <c r="Y35" s="490"/>
      <c r="Z35" s="493" t="str">
        <f>IF(LEN(入力用!$H$22)&lt;3,"",ROUNDDOWN(RIGHT(入力用!$H$22,3)/100,0))</f>
        <v/>
      </c>
      <c r="AA35" s="494"/>
      <c r="AB35" s="489" t="str">
        <f>IF(LEN(入力用!$H$22)&lt;2,"",ROUNDDOWN(RIGHT(入力用!$H$22,2)/10,0))</f>
        <v/>
      </c>
      <c r="AC35" s="494"/>
      <c r="AD35" s="497" t="str">
        <f>RIGHT(入力用!$H$22,1)</f>
        <v/>
      </c>
      <c r="AE35" s="490"/>
      <c r="AF35" s="657"/>
      <c r="AG35" s="658"/>
      <c r="AH35" s="658"/>
      <c r="AI35" s="658"/>
      <c r="AJ35" s="658"/>
      <c r="AK35" s="658"/>
      <c r="AL35" s="658"/>
      <c r="AM35" s="658"/>
      <c r="AN35" s="658"/>
      <c r="AO35" s="658"/>
      <c r="AP35" s="658"/>
      <c r="AQ35" s="658"/>
      <c r="AR35" s="658"/>
      <c r="AS35" s="658"/>
      <c r="AT35" s="658"/>
      <c r="AU35" s="658"/>
      <c r="AV35" s="658"/>
      <c r="AW35" s="658"/>
      <c r="AX35" s="658"/>
      <c r="AY35" s="659"/>
      <c r="BA35" s="572"/>
      <c r="BB35" s="573"/>
      <c r="BC35" s="528"/>
      <c r="BD35" s="528"/>
      <c r="BE35" s="528"/>
      <c r="BF35" s="528"/>
      <c r="BG35" s="529"/>
      <c r="BH35" s="578"/>
      <c r="BI35" s="540"/>
      <c r="BJ35" s="179"/>
      <c r="BK35" s="494"/>
      <c r="BL35" s="519"/>
      <c r="BM35" s="489"/>
      <c r="BN35" s="494"/>
      <c r="BO35" s="519"/>
      <c r="BP35" s="582"/>
      <c r="BQ35" s="494"/>
      <c r="BR35" s="519"/>
      <c r="BS35" s="519"/>
      <c r="BT35" s="519"/>
      <c r="BU35" s="519"/>
      <c r="BV35" s="519"/>
      <c r="BW35" s="519"/>
      <c r="BX35" s="519"/>
      <c r="BY35" s="489"/>
      <c r="BZ35" s="637"/>
      <c r="CA35" s="519"/>
      <c r="CB35" s="519"/>
      <c r="CC35" s="519"/>
      <c r="CD35" s="519"/>
      <c r="CE35" s="519"/>
      <c r="CF35" s="519"/>
      <c r="CG35" s="519"/>
      <c r="CH35" s="582"/>
      <c r="CI35" s="494"/>
      <c r="CJ35" s="519"/>
      <c r="CK35" s="519"/>
      <c r="CL35" s="519"/>
      <c r="CM35" s="519"/>
      <c r="CN35" s="519"/>
      <c r="CO35" s="519"/>
      <c r="CP35" s="519"/>
      <c r="CQ35" s="582"/>
    </row>
    <row r="36" spans="1:95" ht="7.5" customHeight="1" x14ac:dyDescent="0.4">
      <c r="A36" s="120"/>
      <c r="B36" s="138"/>
      <c r="C36" s="153"/>
      <c r="D36" s="550"/>
      <c r="E36" s="551"/>
      <c r="F36" s="551"/>
      <c r="G36" s="551"/>
      <c r="H36" s="551"/>
      <c r="I36" s="552"/>
      <c r="J36" s="553"/>
      <c r="K36" s="554"/>
      <c r="L36" s="493"/>
      <c r="M36" s="490"/>
      <c r="N36" s="493"/>
      <c r="O36" s="494"/>
      <c r="P36" s="489"/>
      <c r="Q36" s="494"/>
      <c r="R36" s="489"/>
      <c r="S36" s="490"/>
      <c r="T36" s="493"/>
      <c r="U36" s="494"/>
      <c r="V36" s="489"/>
      <c r="W36" s="494"/>
      <c r="X36" s="489"/>
      <c r="Y36" s="490"/>
      <c r="Z36" s="493"/>
      <c r="AA36" s="494"/>
      <c r="AB36" s="489"/>
      <c r="AC36" s="494"/>
      <c r="AD36" s="497"/>
      <c r="AE36" s="490"/>
      <c r="AF36" s="657"/>
      <c r="AG36" s="658"/>
      <c r="AH36" s="658"/>
      <c r="AI36" s="658"/>
      <c r="AJ36" s="658"/>
      <c r="AK36" s="658"/>
      <c r="AL36" s="658"/>
      <c r="AM36" s="658"/>
      <c r="AN36" s="658"/>
      <c r="AO36" s="658"/>
      <c r="AP36" s="658"/>
      <c r="AQ36" s="658"/>
      <c r="AR36" s="658"/>
      <c r="AS36" s="658"/>
      <c r="AT36" s="658"/>
      <c r="AU36" s="658"/>
      <c r="AV36" s="658"/>
      <c r="AW36" s="658"/>
      <c r="AX36" s="658"/>
      <c r="AY36" s="659"/>
      <c r="BA36" s="572"/>
      <c r="BB36" s="573"/>
      <c r="BC36" s="525" t="s">
        <v>28</v>
      </c>
      <c r="BD36" s="525"/>
      <c r="BE36" s="525"/>
      <c r="BF36" s="525"/>
      <c r="BG36" s="526"/>
      <c r="BH36" s="576" t="s">
        <v>19</v>
      </c>
      <c r="BI36" s="577"/>
      <c r="BJ36" s="192"/>
      <c r="BK36" s="639" t="str">
        <f>IF(LEN(入力用!L26)=10,"\","")</f>
        <v/>
      </c>
      <c r="BL36" s="640"/>
      <c r="BM36" s="641"/>
      <c r="BN36" s="639" t="str">
        <f>IF(LEN(入力用!$L$26)&lt;9,"",IF(LEN(入力用!$L$26)=9,"￥",ROUNDDOWN(RIGHT(入力用!$L$26,10)/1000000000,0)))</f>
        <v/>
      </c>
      <c r="BO36" s="640"/>
      <c r="BP36" s="644"/>
      <c r="BQ36" s="639" t="str">
        <f>IF(LEN(入力用!$L$26)&lt;8,"",IF(LEN(入力用!$L$26)=8,"￥",ROUNDDOWN(RIGHT(入力用!$L$26,9)/100000000,0)))</f>
        <v/>
      </c>
      <c r="BR36" s="640"/>
      <c r="BS36" s="640"/>
      <c r="BT36" s="640" t="str">
        <f>IF(LEN(入力用!$L$26)&lt;7,"",IF(LEN(入力用!$L$26)=7,"￥",ROUNDDOWN(RIGHT(入力用!$L$26,8)/10000000,0)))</f>
        <v/>
      </c>
      <c r="BU36" s="640"/>
      <c r="BV36" s="640"/>
      <c r="BW36" s="640" t="str">
        <f>IF(LEN(入力用!$L$26)&lt;6,"",IF(LEN(入力用!$L$26)=6,"￥",ROUNDDOWN(RIGHT(入力用!$L$26,7)/1000000,0)))</f>
        <v/>
      </c>
      <c r="BX36" s="640"/>
      <c r="BY36" s="641"/>
      <c r="BZ36" s="646" t="str">
        <f>IF(LEN(入力用!$L$26)&lt;5,"",IF(LEN(入力用!$L$26)=5,"￥",ROUNDDOWN(RIGHT(入力用!$L$26,6)/100000,0)))</f>
        <v/>
      </c>
      <c r="CA36" s="640"/>
      <c r="CB36" s="640"/>
      <c r="CC36" s="640" t="str">
        <f>IF(LEN(入力用!$L$26)&lt;4,"",IF(LEN(入力用!$L$26)=4,"￥",ROUNDDOWN(RIGHT(入力用!$L$26,5)/10000,0)))</f>
        <v/>
      </c>
      <c r="CD36" s="640"/>
      <c r="CE36" s="640"/>
      <c r="CF36" s="640" t="str">
        <f>IF(LEN(入力用!$L$26)&lt;3,"",IF(LEN(入力用!$L$26)=3,"￥",ROUNDDOWN(RIGHT(入力用!$L$26,4)/1000,0)))</f>
        <v/>
      </c>
      <c r="CG36" s="640"/>
      <c r="CH36" s="644"/>
      <c r="CI36" s="639" t="str">
        <f>IF(LEN(入力用!$L$26)&lt;2,"",IF(LEN(入力用!$L$26)=2,"￥",ROUNDDOWN(RIGHT(入力用!$L$26,3)/100,0)))</f>
        <v/>
      </c>
      <c r="CJ36" s="640"/>
      <c r="CK36" s="640"/>
      <c r="CL36" s="640" t="str">
        <f>IF(LEN(入力用!$L$26)&lt;1,"",IF(LEN(入力用!$L$26)=1,"￥",ROUNDDOWN(RIGHT(入力用!$L$26,2)/10,0)))</f>
        <v>￥</v>
      </c>
      <c r="CM36" s="640"/>
      <c r="CN36" s="640"/>
      <c r="CO36" s="640" t="str">
        <f>RIGHT(入力用!L26,1)</f>
        <v>0</v>
      </c>
      <c r="CP36" s="640"/>
      <c r="CQ36" s="648"/>
    </row>
    <row r="37" spans="1:95" ht="7.5" customHeight="1" thickBot="1" x14ac:dyDescent="0.45">
      <c r="A37" s="120"/>
      <c r="B37" s="138"/>
      <c r="C37" s="153"/>
      <c r="D37" s="550"/>
      <c r="E37" s="551"/>
      <c r="F37" s="551"/>
      <c r="G37" s="551"/>
      <c r="H37" s="551"/>
      <c r="I37" s="552"/>
      <c r="J37" s="553"/>
      <c r="K37" s="554"/>
      <c r="L37" s="493"/>
      <c r="M37" s="490"/>
      <c r="N37" s="493"/>
      <c r="O37" s="494"/>
      <c r="P37" s="489"/>
      <c r="Q37" s="494"/>
      <c r="R37" s="489"/>
      <c r="S37" s="490"/>
      <c r="T37" s="493"/>
      <c r="U37" s="494"/>
      <c r="V37" s="489"/>
      <c r="W37" s="494"/>
      <c r="X37" s="489"/>
      <c r="Y37" s="490"/>
      <c r="Z37" s="493"/>
      <c r="AA37" s="494"/>
      <c r="AB37" s="489"/>
      <c r="AC37" s="494"/>
      <c r="AD37" s="497"/>
      <c r="AE37" s="490"/>
      <c r="AF37" s="657"/>
      <c r="AG37" s="658"/>
      <c r="AH37" s="658"/>
      <c r="AI37" s="658"/>
      <c r="AJ37" s="658"/>
      <c r="AK37" s="658"/>
      <c r="AL37" s="658"/>
      <c r="AM37" s="658"/>
      <c r="AN37" s="658"/>
      <c r="AO37" s="658"/>
      <c r="AP37" s="658"/>
      <c r="AQ37" s="658"/>
      <c r="AR37" s="658"/>
      <c r="AS37" s="658"/>
      <c r="AT37" s="658"/>
      <c r="AU37" s="658"/>
      <c r="AV37" s="658"/>
      <c r="AW37" s="658"/>
      <c r="AX37" s="658"/>
      <c r="AY37" s="659"/>
      <c r="BA37" s="572"/>
      <c r="BB37" s="573"/>
      <c r="BC37" s="551"/>
      <c r="BD37" s="551"/>
      <c r="BE37" s="551"/>
      <c r="BF37" s="551"/>
      <c r="BG37" s="552"/>
      <c r="BH37" s="578"/>
      <c r="BI37" s="540"/>
      <c r="BJ37" s="179"/>
      <c r="BK37" s="494"/>
      <c r="BL37" s="519"/>
      <c r="BM37" s="489"/>
      <c r="BN37" s="494"/>
      <c r="BO37" s="519"/>
      <c r="BP37" s="582"/>
      <c r="BQ37" s="494"/>
      <c r="BR37" s="519"/>
      <c r="BS37" s="519"/>
      <c r="BT37" s="519"/>
      <c r="BU37" s="519"/>
      <c r="BV37" s="519"/>
      <c r="BW37" s="519"/>
      <c r="BX37" s="519"/>
      <c r="BY37" s="489"/>
      <c r="BZ37" s="637"/>
      <c r="CA37" s="519"/>
      <c r="CB37" s="519"/>
      <c r="CC37" s="519"/>
      <c r="CD37" s="519"/>
      <c r="CE37" s="519"/>
      <c r="CF37" s="519"/>
      <c r="CG37" s="519"/>
      <c r="CH37" s="582"/>
      <c r="CI37" s="494"/>
      <c r="CJ37" s="519"/>
      <c r="CK37" s="519"/>
      <c r="CL37" s="519"/>
      <c r="CM37" s="519"/>
      <c r="CN37" s="519"/>
      <c r="CO37" s="519"/>
      <c r="CP37" s="519"/>
      <c r="CQ37" s="649"/>
    </row>
    <row r="38" spans="1:95" ht="7.5" customHeight="1" thickBot="1" x14ac:dyDescent="0.45">
      <c r="A38" s="120"/>
      <c r="B38" s="674" t="s">
        <v>47</v>
      </c>
      <c r="C38" s="675"/>
      <c r="D38" s="675"/>
      <c r="E38" s="675"/>
      <c r="F38" s="675"/>
      <c r="G38" s="675"/>
      <c r="H38" s="675"/>
      <c r="I38" s="676"/>
      <c r="J38" s="681">
        <v>14</v>
      </c>
      <c r="K38" s="682"/>
      <c r="L38" s="685"/>
      <c r="M38" s="686"/>
      <c r="N38" s="186"/>
      <c r="O38" s="187"/>
      <c r="P38" s="188"/>
      <c r="Q38" s="187"/>
      <c r="R38" s="188"/>
      <c r="S38" s="189"/>
      <c r="T38" s="186"/>
      <c r="U38" s="187"/>
      <c r="V38" s="188"/>
      <c r="W38" s="187"/>
      <c r="X38" s="188"/>
      <c r="Y38" s="189"/>
      <c r="Z38" s="186"/>
      <c r="AA38" s="187"/>
      <c r="AB38" s="188"/>
      <c r="AC38" s="187"/>
      <c r="AD38" s="687"/>
      <c r="AE38" s="686"/>
      <c r="AF38" s="685"/>
      <c r="AG38" s="686"/>
      <c r="AH38" s="186"/>
      <c r="AI38" s="187"/>
      <c r="AJ38" s="188"/>
      <c r="AK38" s="187"/>
      <c r="AL38" s="188"/>
      <c r="AM38" s="189"/>
      <c r="AN38" s="186"/>
      <c r="AO38" s="187"/>
      <c r="AP38" s="188"/>
      <c r="AQ38" s="187"/>
      <c r="AR38" s="188"/>
      <c r="AS38" s="189"/>
      <c r="AT38" s="186"/>
      <c r="AU38" s="187"/>
      <c r="AV38" s="188"/>
      <c r="AW38" s="187"/>
      <c r="AX38" s="688"/>
      <c r="AY38" s="689"/>
      <c r="BA38" s="574"/>
      <c r="BB38" s="575"/>
      <c r="BC38" s="528"/>
      <c r="BD38" s="528"/>
      <c r="BE38" s="528"/>
      <c r="BF38" s="528"/>
      <c r="BG38" s="529"/>
      <c r="BH38" s="579"/>
      <c r="BI38" s="580"/>
      <c r="BJ38" s="193"/>
      <c r="BK38" s="642"/>
      <c r="BL38" s="643"/>
      <c r="BM38" s="531"/>
      <c r="BN38" s="642"/>
      <c r="BO38" s="643"/>
      <c r="BP38" s="645"/>
      <c r="BQ38" s="642"/>
      <c r="BR38" s="643"/>
      <c r="BS38" s="643"/>
      <c r="BT38" s="643"/>
      <c r="BU38" s="643"/>
      <c r="BV38" s="643"/>
      <c r="BW38" s="643"/>
      <c r="BX38" s="643"/>
      <c r="BY38" s="531"/>
      <c r="BZ38" s="647"/>
      <c r="CA38" s="643"/>
      <c r="CB38" s="643"/>
      <c r="CC38" s="643"/>
      <c r="CD38" s="643"/>
      <c r="CE38" s="643"/>
      <c r="CF38" s="643"/>
      <c r="CG38" s="643"/>
      <c r="CH38" s="645"/>
      <c r="CI38" s="642"/>
      <c r="CJ38" s="643"/>
      <c r="CK38" s="643"/>
      <c r="CL38" s="643"/>
      <c r="CM38" s="643"/>
      <c r="CN38" s="643"/>
      <c r="CO38" s="643"/>
      <c r="CP38" s="643"/>
      <c r="CQ38" s="650"/>
    </row>
    <row r="39" spans="1:95" ht="7.5" customHeight="1" x14ac:dyDescent="0.4">
      <c r="A39" s="120"/>
      <c r="B39" s="677"/>
      <c r="C39" s="551"/>
      <c r="D39" s="551"/>
      <c r="E39" s="551"/>
      <c r="F39" s="551"/>
      <c r="G39" s="551"/>
      <c r="H39" s="551"/>
      <c r="I39" s="552"/>
      <c r="J39" s="553"/>
      <c r="K39" s="554"/>
      <c r="L39" s="493" t="str">
        <f>IF(LEN(入力用!$H$23)&lt;10,"",ROUNDDOWN(RIGHT(入力用!$H$23,10)/1000000000,0))</f>
        <v/>
      </c>
      <c r="M39" s="490"/>
      <c r="N39" s="493" t="str">
        <f>IF(LEN(入力用!$H$23)&lt;9,"",ROUNDDOWN(RIGHT(入力用!$H$23,9)/100000000,0))</f>
        <v/>
      </c>
      <c r="O39" s="494"/>
      <c r="P39" s="489" t="str">
        <f>IF(LEN(入力用!$H$23)&lt;8,"",ROUNDDOWN(RIGHT(入力用!$H$23,8)/10000000,0))</f>
        <v/>
      </c>
      <c r="Q39" s="494"/>
      <c r="R39" s="489" t="str">
        <f>IF(LEN(入力用!$H$23)&lt;7,"",ROUNDDOWN(RIGHT(入力用!$H$23,7)/1000000,0))</f>
        <v/>
      </c>
      <c r="S39" s="490"/>
      <c r="T39" s="493" t="str">
        <f>IF(LEN(入力用!$H$23)&lt;6,"",ROUNDDOWN(RIGHT(入力用!$H$23,6)/100000,0))</f>
        <v/>
      </c>
      <c r="U39" s="494"/>
      <c r="V39" s="489" t="str">
        <f>IF(LEN(入力用!$H$23)&lt;5,"",ROUNDDOWN(RIGHT(入力用!$H$23,5)/10000,0))</f>
        <v/>
      </c>
      <c r="W39" s="494"/>
      <c r="X39" s="489" t="str">
        <f>IF(LEN(入力用!$H$23)&lt;4,"",ROUNDDOWN(RIGHT(入力用!$H$23,4)/1000,0))</f>
        <v/>
      </c>
      <c r="Y39" s="490"/>
      <c r="Z39" s="493" t="str">
        <f>IF(LEN(入力用!$H$23)&lt;3,"",ROUNDDOWN(RIGHT(入力用!$H$23,3)/100,0))</f>
        <v/>
      </c>
      <c r="AA39" s="494"/>
      <c r="AB39" s="489" t="str">
        <f>IF(LEN(入力用!$H$23)&lt;2,"",ROUNDDOWN(RIGHT(入力用!$H$23,2)/10,0))</f>
        <v/>
      </c>
      <c r="AC39" s="494"/>
      <c r="AD39" s="497" t="str">
        <f>RIGHT(入力用!$H$23,1)</f>
        <v>0</v>
      </c>
      <c r="AE39" s="490"/>
      <c r="AF39" s="493" t="str">
        <f>IF(LEN(入力用!$L$24)&lt;10,"",ROUNDDOWN(RIGHT(入力用!$L$24,10)/1000000000,0))</f>
        <v/>
      </c>
      <c r="AG39" s="490"/>
      <c r="AH39" s="493" t="str">
        <f>IF(LEN(入力用!$L$24)&lt;9,"",ROUNDDOWN(RIGHT(入力用!$L$24,9)/100000000,0))</f>
        <v/>
      </c>
      <c r="AI39" s="494"/>
      <c r="AJ39" s="489" t="str">
        <f>IF(LEN(入力用!$L$24)&lt;8,"",ROUNDDOWN(RIGHT(入力用!$L$24,8)/10000000,0))</f>
        <v/>
      </c>
      <c r="AK39" s="494"/>
      <c r="AL39" s="489" t="str">
        <f>IF(LEN(入力用!$L$24)&lt;7,"",ROUNDDOWN(RIGHT(入力用!$L$24,7)/1000000,0))</f>
        <v/>
      </c>
      <c r="AM39" s="490"/>
      <c r="AN39" s="493" t="str">
        <f>IF(LEN(入力用!$L$24)&lt;6,"",ROUNDDOWN(RIGHT(入力用!$L$24,6)/100000,0))</f>
        <v/>
      </c>
      <c r="AO39" s="494"/>
      <c r="AP39" s="489" t="str">
        <f>IF(LEN(入力用!$L$24)&lt;5,"",ROUNDDOWN(RIGHT(入力用!$L$24,5)/10000,0))</f>
        <v/>
      </c>
      <c r="AQ39" s="494"/>
      <c r="AR39" s="489" t="str">
        <f>IF(LEN(入力用!$L$24)&lt;4,"",ROUNDDOWN(RIGHT(入力用!$L$24,4)/1000,0))</f>
        <v/>
      </c>
      <c r="AS39" s="490"/>
      <c r="AT39" s="493" t="str">
        <f>IF(LEN(入力用!$L$24)&lt;3,"",ROUNDDOWN(RIGHT(入力用!$L$24,3)/100,0))</f>
        <v/>
      </c>
      <c r="AU39" s="494"/>
      <c r="AV39" s="489" t="str">
        <f>IF(LEN(入力用!$L$24)&lt;2,"",ROUNDDOWN(RIGHT(入力用!$L$24,2)/10,0))</f>
        <v/>
      </c>
      <c r="AW39" s="494"/>
      <c r="AX39" s="489" t="str">
        <f>RIGHT(入力用!$L$24,1)</f>
        <v>0</v>
      </c>
      <c r="AY39" s="530"/>
      <c r="BA39" s="508" t="s">
        <v>45</v>
      </c>
      <c r="BB39" s="509"/>
      <c r="BC39" s="509"/>
      <c r="BD39" s="509"/>
      <c r="BE39" s="509"/>
      <c r="BF39" s="509"/>
      <c r="BG39" s="509"/>
      <c r="BH39" s="509"/>
      <c r="BI39" s="513"/>
      <c r="BJ39" s="584" t="s">
        <v>49</v>
      </c>
      <c r="BK39" s="585"/>
      <c r="BL39" s="585"/>
      <c r="BM39" s="585"/>
      <c r="BN39" s="585"/>
      <c r="BO39" s="585"/>
      <c r="BP39" s="585"/>
      <c r="BQ39" s="585"/>
      <c r="BR39" s="585"/>
      <c r="BS39" s="585"/>
      <c r="BT39" s="585"/>
      <c r="BU39" s="585"/>
      <c r="BV39" s="585"/>
      <c r="BW39" s="585"/>
      <c r="BX39" s="585"/>
      <c r="BY39" s="585"/>
      <c r="BZ39" s="586"/>
      <c r="CA39" s="587" t="s">
        <v>61</v>
      </c>
      <c r="CB39" s="588"/>
      <c r="CC39" s="155"/>
      <c r="CD39" s="156"/>
      <c r="CE39" s="154"/>
      <c r="CF39" s="154"/>
      <c r="CG39" s="154"/>
      <c r="CH39" s="154"/>
      <c r="CI39" s="154"/>
      <c r="CJ39" s="154"/>
      <c r="CK39" s="154"/>
      <c r="CL39" s="154"/>
      <c r="CM39" s="154"/>
      <c r="CN39" s="154"/>
      <c r="CO39" s="154"/>
      <c r="CP39" s="154"/>
      <c r="CQ39" s="157"/>
    </row>
    <row r="40" spans="1:95" ht="7.5" customHeight="1" x14ac:dyDescent="0.4">
      <c r="A40" s="120"/>
      <c r="B40" s="677"/>
      <c r="C40" s="551"/>
      <c r="D40" s="551"/>
      <c r="E40" s="551"/>
      <c r="F40" s="551"/>
      <c r="G40" s="551"/>
      <c r="H40" s="551"/>
      <c r="I40" s="552"/>
      <c r="J40" s="553"/>
      <c r="K40" s="554"/>
      <c r="L40" s="493"/>
      <c r="M40" s="490"/>
      <c r="N40" s="493"/>
      <c r="O40" s="494"/>
      <c r="P40" s="489"/>
      <c r="Q40" s="494"/>
      <c r="R40" s="489"/>
      <c r="S40" s="490"/>
      <c r="T40" s="493"/>
      <c r="U40" s="494"/>
      <c r="V40" s="489"/>
      <c r="W40" s="494"/>
      <c r="X40" s="489"/>
      <c r="Y40" s="490"/>
      <c r="Z40" s="493"/>
      <c r="AA40" s="494"/>
      <c r="AB40" s="489"/>
      <c r="AC40" s="494"/>
      <c r="AD40" s="497"/>
      <c r="AE40" s="490"/>
      <c r="AF40" s="493"/>
      <c r="AG40" s="490"/>
      <c r="AH40" s="493"/>
      <c r="AI40" s="494"/>
      <c r="AJ40" s="489"/>
      <c r="AK40" s="494"/>
      <c r="AL40" s="489"/>
      <c r="AM40" s="490"/>
      <c r="AN40" s="493"/>
      <c r="AO40" s="494"/>
      <c r="AP40" s="489"/>
      <c r="AQ40" s="494"/>
      <c r="AR40" s="489"/>
      <c r="AS40" s="490"/>
      <c r="AT40" s="493"/>
      <c r="AU40" s="494"/>
      <c r="AV40" s="489"/>
      <c r="AW40" s="494"/>
      <c r="AX40" s="489"/>
      <c r="AY40" s="530"/>
      <c r="BA40" s="508"/>
      <c r="BB40" s="509"/>
      <c r="BC40" s="509"/>
      <c r="BD40" s="509"/>
      <c r="BE40" s="509"/>
      <c r="BF40" s="509"/>
      <c r="BG40" s="509"/>
      <c r="BH40" s="509"/>
      <c r="BI40" s="513"/>
      <c r="BJ40" s="508"/>
      <c r="BK40" s="509"/>
      <c r="BL40" s="509"/>
      <c r="BM40" s="509"/>
      <c r="BN40" s="509"/>
      <c r="BO40" s="509"/>
      <c r="BP40" s="509"/>
      <c r="BQ40" s="509"/>
      <c r="BR40" s="509"/>
      <c r="BS40" s="509"/>
      <c r="BT40" s="509"/>
      <c r="BU40" s="509"/>
      <c r="BV40" s="509"/>
      <c r="BW40" s="509"/>
      <c r="BX40" s="509"/>
      <c r="BY40" s="509"/>
      <c r="BZ40" s="513"/>
      <c r="CA40" s="587"/>
      <c r="CB40" s="588"/>
      <c r="CC40" s="158"/>
      <c r="CD40" s="159"/>
      <c r="CE40" s="119"/>
      <c r="CF40" s="119"/>
      <c r="CG40" s="119"/>
      <c r="CH40" s="119"/>
      <c r="CI40" s="119"/>
      <c r="CJ40" s="119"/>
      <c r="CK40" s="119"/>
      <c r="CL40" s="119"/>
      <c r="CM40" s="119"/>
      <c r="CN40" s="119"/>
      <c r="CO40" s="119"/>
      <c r="CP40" s="119"/>
      <c r="CQ40" s="120"/>
    </row>
    <row r="41" spans="1:95" ht="7.5" customHeight="1" thickBot="1" x14ac:dyDescent="0.45">
      <c r="A41" s="120"/>
      <c r="B41" s="678"/>
      <c r="C41" s="679"/>
      <c r="D41" s="679"/>
      <c r="E41" s="679"/>
      <c r="F41" s="679"/>
      <c r="G41" s="679"/>
      <c r="H41" s="679"/>
      <c r="I41" s="680"/>
      <c r="J41" s="683"/>
      <c r="K41" s="684"/>
      <c r="L41" s="661"/>
      <c r="M41" s="662"/>
      <c r="N41" s="661"/>
      <c r="O41" s="642"/>
      <c r="P41" s="531"/>
      <c r="Q41" s="642"/>
      <c r="R41" s="531"/>
      <c r="S41" s="662"/>
      <c r="T41" s="661"/>
      <c r="U41" s="642"/>
      <c r="V41" s="531"/>
      <c r="W41" s="642"/>
      <c r="X41" s="531"/>
      <c r="Y41" s="662"/>
      <c r="Z41" s="661"/>
      <c r="AA41" s="642"/>
      <c r="AB41" s="531"/>
      <c r="AC41" s="642"/>
      <c r="AD41" s="690"/>
      <c r="AE41" s="662"/>
      <c r="AF41" s="661"/>
      <c r="AG41" s="662"/>
      <c r="AH41" s="661"/>
      <c r="AI41" s="642"/>
      <c r="AJ41" s="531"/>
      <c r="AK41" s="642"/>
      <c r="AL41" s="531"/>
      <c r="AM41" s="662"/>
      <c r="AN41" s="661"/>
      <c r="AO41" s="642"/>
      <c r="AP41" s="531"/>
      <c r="AQ41" s="642"/>
      <c r="AR41" s="531"/>
      <c r="AS41" s="662"/>
      <c r="AT41" s="661"/>
      <c r="AU41" s="642"/>
      <c r="AV41" s="531"/>
      <c r="AW41" s="642"/>
      <c r="AX41" s="531"/>
      <c r="AY41" s="532"/>
      <c r="BA41" s="508"/>
      <c r="BB41" s="509"/>
      <c r="BC41" s="509"/>
      <c r="BD41" s="509"/>
      <c r="BE41" s="509"/>
      <c r="BF41" s="509"/>
      <c r="BG41" s="509"/>
      <c r="BH41" s="509"/>
      <c r="BI41" s="513"/>
      <c r="BJ41" s="508"/>
      <c r="BK41" s="509"/>
      <c r="BL41" s="509"/>
      <c r="BM41" s="509"/>
      <c r="BN41" s="509"/>
      <c r="BO41" s="509"/>
      <c r="BP41" s="509"/>
      <c r="BQ41" s="509"/>
      <c r="BR41" s="509"/>
      <c r="BS41" s="509"/>
      <c r="BT41" s="509"/>
      <c r="BU41" s="509"/>
      <c r="BV41" s="509"/>
      <c r="BW41" s="509"/>
      <c r="BX41" s="509"/>
      <c r="BY41" s="509"/>
      <c r="BZ41" s="513"/>
      <c r="CA41" s="587"/>
      <c r="CB41" s="588"/>
      <c r="CC41" s="158"/>
      <c r="CD41" s="159"/>
      <c r="CE41" s="119"/>
      <c r="CF41" s="119"/>
      <c r="CG41" s="119"/>
      <c r="CH41" s="119"/>
      <c r="CI41" s="119"/>
      <c r="CJ41" s="119"/>
      <c r="CK41" s="119"/>
      <c r="CL41" s="119"/>
      <c r="CM41" s="119"/>
      <c r="CN41" s="119"/>
      <c r="CO41" s="119"/>
      <c r="CP41" s="119"/>
      <c r="CQ41" s="120"/>
    </row>
    <row r="42" spans="1:95" ht="7.5" customHeight="1" x14ac:dyDescent="0.4">
      <c r="A42" s="120"/>
      <c r="B42" s="572" t="s">
        <v>58</v>
      </c>
      <c r="C42" s="573"/>
      <c r="D42" s="663" t="str">
        <f>IF(入力用!C28="","",入力用!C28)</f>
        <v/>
      </c>
      <c r="E42" s="664"/>
      <c r="F42" s="664"/>
      <c r="G42" s="664"/>
      <c r="H42" s="664"/>
      <c r="I42" s="664"/>
      <c r="J42" s="664"/>
      <c r="K42" s="664"/>
      <c r="L42" s="664"/>
      <c r="M42" s="664"/>
      <c r="N42" s="664"/>
      <c r="O42" s="664"/>
      <c r="P42" s="664"/>
      <c r="Q42" s="664"/>
      <c r="R42" s="664"/>
      <c r="S42" s="664"/>
      <c r="T42" s="664"/>
      <c r="U42" s="664"/>
      <c r="V42" s="664"/>
      <c r="W42" s="664"/>
      <c r="X42" s="664"/>
      <c r="Y42" s="664"/>
      <c r="Z42" s="664"/>
      <c r="AA42" s="664"/>
      <c r="AB42" s="664"/>
      <c r="AC42" s="664"/>
      <c r="AD42" s="664"/>
      <c r="AE42" s="664"/>
      <c r="AF42" s="664"/>
      <c r="AG42" s="664"/>
      <c r="AH42" s="664"/>
      <c r="AI42" s="664"/>
      <c r="AJ42" s="664"/>
      <c r="AK42" s="664"/>
      <c r="AL42" s="664"/>
      <c r="AM42" s="664"/>
      <c r="AN42" s="664"/>
      <c r="AO42" s="664"/>
      <c r="AP42" s="664"/>
      <c r="AQ42" s="664"/>
      <c r="AR42" s="664"/>
      <c r="AS42" s="664"/>
      <c r="AT42" s="664"/>
      <c r="AU42" s="664"/>
      <c r="AV42" s="664"/>
      <c r="AW42" s="664"/>
      <c r="AX42" s="664"/>
      <c r="AY42" s="665"/>
      <c r="BA42" s="510"/>
      <c r="BB42" s="511"/>
      <c r="BC42" s="511"/>
      <c r="BD42" s="511"/>
      <c r="BE42" s="511"/>
      <c r="BF42" s="511"/>
      <c r="BG42" s="511"/>
      <c r="BH42" s="511"/>
      <c r="BI42" s="514"/>
      <c r="BJ42" s="510"/>
      <c r="BK42" s="511"/>
      <c r="BL42" s="511"/>
      <c r="BM42" s="511"/>
      <c r="BN42" s="511"/>
      <c r="BO42" s="511"/>
      <c r="BP42" s="511"/>
      <c r="BQ42" s="511"/>
      <c r="BR42" s="511"/>
      <c r="BS42" s="511"/>
      <c r="BT42" s="511"/>
      <c r="BU42" s="511"/>
      <c r="BV42" s="511"/>
      <c r="BW42" s="511"/>
      <c r="BX42" s="511"/>
      <c r="BY42" s="511"/>
      <c r="BZ42" s="514"/>
      <c r="CA42" s="587"/>
      <c r="CB42" s="588"/>
      <c r="CC42" s="158"/>
      <c r="CD42" s="159"/>
      <c r="CE42" s="119"/>
      <c r="CF42" s="119"/>
      <c r="CG42" s="119"/>
      <c r="CH42" s="119"/>
      <c r="CI42" s="119"/>
      <c r="CJ42" s="119"/>
      <c r="CK42" s="119"/>
      <c r="CL42" s="119"/>
      <c r="CM42" s="119"/>
      <c r="CN42" s="119"/>
      <c r="CO42" s="119"/>
      <c r="CP42" s="119"/>
      <c r="CQ42" s="120"/>
    </row>
    <row r="43" spans="1:95" ht="7.5" customHeight="1" x14ac:dyDescent="0.4">
      <c r="A43" s="120"/>
      <c r="B43" s="572"/>
      <c r="C43" s="573"/>
      <c r="D43" s="666"/>
      <c r="E43" s="667"/>
      <c r="F43" s="667"/>
      <c r="G43" s="667"/>
      <c r="H43" s="667"/>
      <c r="I43" s="667"/>
      <c r="J43" s="667"/>
      <c r="K43" s="667"/>
      <c r="L43" s="667"/>
      <c r="M43" s="667"/>
      <c r="N43" s="667"/>
      <c r="O43" s="667"/>
      <c r="P43" s="667"/>
      <c r="Q43" s="667"/>
      <c r="R43" s="667"/>
      <c r="S43" s="667"/>
      <c r="T43" s="667"/>
      <c r="U43" s="667"/>
      <c r="V43" s="667"/>
      <c r="W43" s="667"/>
      <c r="X43" s="667"/>
      <c r="Y43" s="667"/>
      <c r="Z43" s="667"/>
      <c r="AA43" s="667"/>
      <c r="AB43" s="667"/>
      <c r="AC43" s="667"/>
      <c r="AD43" s="667"/>
      <c r="AE43" s="667"/>
      <c r="AF43" s="667"/>
      <c r="AG43" s="667"/>
      <c r="AH43" s="667"/>
      <c r="AI43" s="667"/>
      <c r="AJ43" s="667"/>
      <c r="AK43" s="667"/>
      <c r="AL43" s="667"/>
      <c r="AM43" s="667"/>
      <c r="AN43" s="667"/>
      <c r="AO43" s="667"/>
      <c r="AP43" s="667"/>
      <c r="AQ43" s="667"/>
      <c r="AR43" s="667"/>
      <c r="AS43" s="667"/>
      <c r="AT43" s="667"/>
      <c r="AU43" s="667"/>
      <c r="AV43" s="667"/>
      <c r="AW43" s="667"/>
      <c r="AX43" s="667"/>
      <c r="AY43" s="668"/>
      <c r="BA43" s="506" t="s">
        <v>78</v>
      </c>
      <c r="BB43" s="507"/>
      <c r="BC43" s="507"/>
      <c r="BD43" s="507"/>
      <c r="BE43" s="507"/>
      <c r="BF43" s="507"/>
      <c r="BG43" s="507"/>
      <c r="BH43" s="507"/>
      <c r="BI43" s="512"/>
      <c r="BJ43" s="566" t="s">
        <v>51</v>
      </c>
      <c r="BK43" s="567"/>
      <c r="BL43" s="567"/>
      <c r="BM43" s="567"/>
      <c r="BN43" s="567"/>
      <c r="BO43" s="567"/>
      <c r="BP43" s="567"/>
      <c r="BQ43" s="567"/>
      <c r="BR43" s="567"/>
      <c r="BS43" s="567"/>
      <c r="BT43" s="567"/>
      <c r="BU43" s="567"/>
      <c r="BV43" s="567"/>
      <c r="BW43" s="567"/>
      <c r="BX43" s="567"/>
      <c r="BY43" s="567"/>
      <c r="BZ43" s="568"/>
      <c r="CA43" s="587"/>
      <c r="CB43" s="588"/>
      <c r="CC43" s="158"/>
      <c r="CD43" s="159"/>
      <c r="CE43" s="119"/>
      <c r="CF43" s="119"/>
      <c r="CG43" s="119"/>
      <c r="CH43" s="119"/>
      <c r="CI43" s="119"/>
      <c r="CJ43" s="119"/>
      <c r="CK43" s="119"/>
      <c r="CL43" s="119"/>
      <c r="CM43" s="119"/>
      <c r="CN43" s="119"/>
      <c r="CO43" s="119"/>
      <c r="CP43" s="119"/>
      <c r="CQ43" s="120"/>
    </row>
    <row r="44" spans="1:95" ht="7.5" customHeight="1" x14ac:dyDescent="0.4">
      <c r="A44" s="120"/>
      <c r="B44" s="572"/>
      <c r="C44" s="573"/>
      <c r="D44" s="666"/>
      <c r="E44" s="667"/>
      <c r="F44" s="667"/>
      <c r="G44" s="667"/>
      <c r="H44" s="667"/>
      <c r="I44" s="667"/>
      <c r="J44" s="667"/>
      <c r="K44" s="667"/>
      <c r="L44" s="667"/>
      <c r="M44" s="667"/>
      <c r="N44" s="667"/>
      <c r="O44" s="667"/>
      <c r="P44" s="667"/>
      <c r="Q44" s="667"/>
      <c r="R44" s="667"/>
      <c r="S44" s="667"/>
      <c r="T44" s="667"/>
      <c r="U44" s="667"/>
      <c r="V44" s="667"/>
      <c r="W44" s="667"/>
      <c r="X44" s="667"/>
      <c r="Y44" s="667"/>
      <c r="Z44" s="667"/>
      <c r="AA44" s="667"/>
      <c r="AB44" s="667"/>
      <c r="AC44" s="667"/>
      <c r="AD44" s="667"/>
      <c r="AE44" s="667"/>
      <c r="AF44" s="667"/>
      <c r="AG44" s="667"/>
      <c r="AH44" s="667"/>
      <c r="AI44" s="667"/>
      <c r="AJ44" s="667"/>
      <c r="AK44" s="667"/>
      <c r="AL44" s="667"/>
      <c r="AM44" s="667"/>
      <c r="AN44" s="667"/>
      <c r="AO44" s="667"/>
      <c r="AP44" s="667"/>
      <c r="AQ44" s="667"/>
      <c r="AR44" s="667"/>
      <c r="AS44" s="667"/>
      <c r="AT44" s="667"/>
      <c r="AU44" s="667"/>
      <c r="AV44" s="667"/>
      <c r="AW44" s="667"/>
      <c r="AX44" s="667"/>
      <c r="AY44" s="668"/>
      <c r="BA44" s="508"/>
      <c r="BB44" s="509"/>
      <c r="BC44" s="509"/>
      <c r="BD44" s="509"/>
      <c r="BE44" s="509"/>
      <c r="BF44" s="509"/>
      <c r="BG44" s="509"/>
      <c r="BH44" s="509"/>
      <c r="BI44" s="513"/>
      <c r="BJ44" s="591"/>
      <c r="BK44" s="592"/>
      <c r="BL44" s="592"/>
      <c r="BM44" s="592"/>
      <c r="BN44" s="592"/>
      <c r="BO44" s="592"/>
      <c r="BP44" s="592"/>
      <c r="BQ44" s="592"/>
      <c r="BR44" s="592"/>
      <c r="BS44" s="592"/>
      <c r="BT44" s="592"/>
      <c r="BU44" s="592"/>
      <c r="BV44" s="592"/>
      <c r="BW44" s="592"/>
      <c r="BX44" s="592"/>
      <c r="BY44" s="592"/>
      <c r="BZ44" s="593"/>
      <c r="CA44" s="587"/>
      <c r="CB44" s="588"/>
      <c r="CC44" s="158"/>
      <c r="CD44" s="159"/>
      <c r="CE44" s="119"/>
      <c r="CF44" s="119"/>
      <c r="CG44" s="119"/>
      <c r="CH44" s="119"/>
      <c r="CI44" s="119"/>
      <c r="CJ44" s="119"/>
      <c r="CK44" s="119"/>
      <c r="CL44" s="119"/>
      <c r="CM44" s="119"/>
      <c r="CN44" s="119"/>
      <c r="CO44" s="119"/>
      <c r="CP44" s="119"/>
      <c r="CQ44" s="120"/>
    </row>
    <row r="45" spans="1:95" ht="7.5" customHeight="1" x14ac:dyDescent="0.4">
      <c r="A45" s="120"/>
      <c r="B45" s="572"/>
      <c r="C45" s="573"/>
      <c r="D45" s="666"/>
      <c r="E45" s="667"/>
      <c r="F45" s="667"/>
      <c r="G45" s="667"/>
      <c r="H45" s="667"/>
      <c r="I45" s="667"/>
      <c r="J45" s="667"/>
      <c r="K45" s="667"/>
      <c r="L45" s="667"/>
      <c r="M45" s="667"/>
      <c r="N45" s="667"/>
      <c r="O45" s="667"/>
      <c r="P45" s="667"/>
      <c r="Q45" s="667"/>
      <c r="R45" s="667"/>
      <c r="S45" s="667"/>
      <c r="T45" s="667"/>
      <c r="U45" s="667"/>
      <c r="V45" s="667"/>
      <c r="W45" s="667"/>
      <c r="X45" s="667"/>
      <c r="Y45" s="667"/>
      <c r="Z45" s="667"/>
      <c r="AA45" s="667"/>
      <c r="AB45" s="667"/>
      <c r="AC45" s="667"/>
      <c r="AD45" s="667"/>
      <c r="AE45" s="667"/>
      <c r="AF45" s="667"/>
      <c r="AG45" s="667"/>
      <c r="AH45" s="667"/>
      <c r="AI45" s="667"/>
      <c r="AJ45" s="667"/>
      <c r="AK45" s="667"/>
      <c r="AL45" s="667"/>
      <c r="AM45" s="667"/>
      <c r="AN45" s="667"/>
      <c r="AO45" s="667"/>
      <c r="AP45" s="667"/>
      <c r="AQ45" s="667"/>
      <c r="AR45" s="667"/>
      <c r="AS45" s="667"/>
      <c r="AT45" s="667"/>
      <c r="AU45" s="667"/>
      <c r="AV45" s="667"/>
      <c r="AW45" s="667"/>
      <c r="AX45" s="667"/>
      <c r="AY45" s="668"/>
      <c r="BA45" s="508"/>
      <c r="BB45" s="509"/>
      <c r="BC45" s="509"/>
      <c r="BD45" s="509"/>
      <c r="BE45" s="509"/>
      <c r="BF45" s="509"/>
      <c r="BG45" s="509"/>
      <c r="BH45" s="509"/>
      <c r="BI45" s="513"/>
      <c r="BJ45" s="508" t="s">
        <v>50</v>
      </c>
      <c r="BK45" s="509"/>
      <c r="BL45" s="509"/>
      <c r="BM45" s="509"/>
      <c r="BN45" s="509"/>
      <c r="BO45" s="509"/>
      <c r="BP45" s="509"/>
      <c r="BQ45" s="509"/>
      <c r="BR45" s="509"/>
      <c r="BS45" s="509"/>
      <c r="BT45" s="509"/>
      <c r="BU45" s="509"/>
      <c r="BV45" s="509"/>
      <c r="BW45" s="509"/>
      <c r="BX45" s="509"/>
      <c r="BY45" s="509"/>
      <c r="BZ45" s="513"/>
      <c r="CA45" s="587"/>
      <c r="CB45" s="588"/>
      <c r="CC45" s="158"/>
      <c r="CD45" s="159"/>
      <c r="CE45" s="119"/>
      <c r="CF45" s="119"/>
      <c r="CG45" s="119"/>
      <c r="CH45" s="119"/>
      <c r="CI45" s="119"/>
      <c r="CJ45" s="119"/>
      <c r="CK45" s="119"/>
      <c r="CL45" s="119"/>
      <c r="CM45" s="119"/>
      <c r="CN45" s="119"/>
      <c r="CO45" s="119"/>
      <c r="CP45" s="119"/>
      <c r="CQ45" s="120"/>
    </row>
    <row r="46" spans="1:95" ht="7.5" customHeight="1" x14ac:dyDescent="0.4">
      <c r="A46" s="120"/>
      <c r="B46" s="572"/>
      <c r="C46" s="573"/>
      <c r="D46" s="666"/>
      <c r="E46" s="667"/>
      <c r="F46" s="667"/>
      <c r="G46" s="667"/>
      <c r="H46" s="667"/>
      <c r="I46" s="667"/>
      <c r="J46" s="667"/>
      <c r="K46" s="667"/>
      <c r="L46" s="667"/>
      <c r="M46" s="667"/>
      <c r="N46" s="667"/>
      <c r="O46" s="667"/>
      <c r="P46" s="667"/>
      <c r="Q46" s="667"/>
      <c r="R46" s="667"/>
      <c r="S46" s="667"/>
      <c r="T46" s="667"/>
      <c r="U46" s="667"/>
      <c r="V46" s="667"/>
      <c r="W46" s="667"/>
      <c r="X46" s="667"/>
      <c r="Y46" s="667"/>
      <c r="Z46" s="667"/>
      <c r="AA46" s="667"/>
      <c r="AB46" s="667"/>
      <c r="AC46" s="667"/>
      <c r="AD46" s="667"/>
      <c r="AE46" s="667"/>
      <c r="AF46" s="667"/>
      <c r="AG46" s="667"/>
      <c r="AH46" s="667"/>
      <c r="AI46" s="667"/>
      <c r="AJ46" s="667"/>
      <c r="AK46" s="667"/>
      <c r="AL46" s="667"/>
      <c r="AM46" s="667"/>
      <c r="AN46" s="667"/>
      <c r="AO46" s="667"/>
      <c r="AP46" s="667"/>
      <c r="AQ46" s="667"/>
      <c r="AR46" s="667"/>
      <c r="AS46" s="667"/>
      <c r="AT46" s="667"/>
      <c r="AU46" s="667"/>
      <c r="AV46" s="667"/>
      <c r="AW46" s="667"/>
      <c r="AX46" s="667"/>
      <c r="AY46" s="668"/>
      <c r="BA46" s="510"/>
      <c r="BB46" s="511"/>
      <c r="BC46" s="511"/>
      <c r="BD46" s="511"/>
      <c r="BE46" s="511"/>
      <c r="BF46" s="511"/>
      <c r="BG46" s="511"/>
      <c r="BH46" s="511"/>
      <c r="BI46" s="514"/>
      <c r="BJ46" s="510"/>
      <c r="BK46" s="511"/>
      <c r="BL46" s="511"/>
      <c r="BM46" s="511"/>
      <c r="BN46" s="511"/>
      <c r="BO46" s="511"/>
      <c r="BP46" s="511"/>
      <c r="BQ46" s="511"/>
      <c r="BR46" s="511"/>
      <c r="BS46" s="511"/>
      <c r="BT46" s="511"/>
      <c r="BU46" s="511"/>
      <c r="BV46" s="511"/>
      <c r="BW46" s="511"/>
      <c r="BX46" s="511"/>
      <c r="BY46" s="511"/>
      <c r="BZ46" s="514"/>
      <c r="CA46" s="587"/>
      <c r="CB46" s="588"/>
      <c r="CC46" s="158"/>
      <c r="CD46" s="159"/>
      <c r="CE46" s="119"/>
      <c r="CF46" s="119"/>
      <c r="CG46" s="119"/>
      <c r="CH46" s="119"/>
      <c r="CI46" s="119"/>
      <c r="CJ46" s="119"/>
      <c r="CK46" s="119"/>
      <c r="CL46" s="119"/>
      <c r="CM46" s="119"/>
      <c r="CN46" s="119"/>
      <c r="CO46" s="119"/>
      <c r="CP46" s="119"/>
      <c r="CQ46" s="120"/>
    </row>
    <row r="47" spans="1:95" ht="7.5" customHeight="1" x14ac:dyDescent="0.4">
      <c r="A47" s="120"/>
      <c r="B47" s="572"/>
      <c r="C47" s="573"/>
      <c r="D47" s="666"/>
      <c r="E47" s="667"/>
      <c r="F47" s="667"/>
      <c r="G47" s="667"/>
      <c r="H47" s="667"/>
      <c r="I47" s="667"/>
      <c r="J47" s="667"/>
      <c r="K47" s="667"/>
      <c r="L47" s="667"/>
      <c r="M47" s="667"/>
      <c r="N47" s="667"/>
      <c r="O47" s="667"/>
      <c r="P47" s="667"/>
      <c r="Q47" s="667"/>
      <c r="R47" s="667"/>
      <c r="S47" s="667"/>
      <c r="T47" s="667"/>
      <c r="U47" s="667"/>
      <c r="V47" s="667"/>
      <c r="W47" s="667"/>
      <c r="X47" s="667"/>
      <c r="Y47" s="667"/>
      <c r="Z47" s="667"/>
      <c r="AA47" s="667"/>
      <c r="AB47" s="667"/>
      <c r="AC47" s="667"/>
      <c r="AD47" s="667"/>
      <c r="AE47" s="667"/>
      <c r="AF47" s="667"/>
      <c r="AG47" s="667"/>
      <c r="AH47" s="667"/>
      <c r="AI47" s="667"/>
      <c r="AJ47" s="667"/>
      <c r="AK47" s="667"/>
      <c r="AL47" s="667"/>
      <c r="AM47" s="667"/>
      <c r="AN47" s="667"/>
      <c r="AO47" s="667"/>
      <c r="AP47" s="667"/>
      <c r="AQ47" s="667"/>
      <c r="AR47" s="667"/>
      <c r="AS47" s="667"/>
      <c r="AT47" s="667"/>
      <c r="AU47" s="667"/>
      <c r="AV47" s="667"/>
      <c r="AW47" s="667"/>
      <c r="AX47" s="667"/>
      <c r="AY47" s="668"/>
      <c r="BA47" s="506" t="s">
        <v>79</v>
      </c>
      <c r="BB47" s="507"/>
      <c r="BC47" s="507"/>
      <c r="BD47" s="507"/>
      <c r="BE47" s="507"/>
      <c r="BF47" s="507"/>
      <c r="BG47" s="507"/>
      <c r="BH47" s="507"/>
      <c r="BI47" s="512"/>
      <c r="BJ47" s="506" t="s">
        <v>55</v>
      </c>
      <c r="BK47" s="507"/>
      <c r="BL47" s="507"/>
      <c r="BM47" s="507"/>
      <c r="BN47" s="507"/>
      <c r="BO47" s="507"/>
      <c r="BP47" s="507"/>
      <c r="BQ47" s="507"/>
      <c r="BR47" s="507"/>
      <c r="BS47" s="507"/>
      <c r="BT47" s="507"/>
      <c r="BU47" s="507"/>
      <c r="BV47" s="507"/>
      <c r="BW47" s="507"/>
      <c r="BX47" s="507"/>
      <c r="BY47" s="507"/>
      <c r="BZ47" s="512"/>
      <c r="CA47" s="587"/>
      <c r="CB47" s="588"/>
      <c r="CC47" s="158"/>
      <c r="CD47" s="159"/>
      <c r="CE47" s="119"/>
      <c r="CF47" s="119"/>
      <c r="CG47" s="119"/>
      <c r="CH47" s="119"/>
      <c r="CI47" s="119"/>
      <c r="CJ47" s="119"/>
      <c r="CK47" s="119"/>
      <c r="CL47" s="119"/>
      <c r="CM47" s="119"/>
      <c r="CN47" s="119"/>
      <c r="CO47" s="119"/>
      <c r="CP47" s="119"/>
      <c r="CQ47" s="120"/>
    </row>
    <row r="48" spans="1:95" ht="7.5" customHeight="1" x14ac:dyDescent="0.4">
      <c r="A48" s="120"/>
      <c r="B48" s="572"/>
      <c r="C48" s="573"/>
      <c r="D48" s="666"/>
      <c r="E48" s="667"/>
      <c r="F48" s="667"/>
      <c r="G48" s="667"/>
      <c r="H48" s="667"/>
      <c r="I48" s="667"/>
      <c r="J48" s="667"/>
      <c r="K48" s="667"/>
      <c r="L48" s="667"/>
      <c r="M48" s="667"/>
      <c r="N48" s="667"/>
      <c r="O48" s="667"/>
      <c r="P48" s="667"/>
      <c r="Q48" s="667"/>
      <c r="R48" s="667"/>
      <c r="S48" s="667"/>
      <c r="T48" s="667"/>
      <c r="U48" s="667"/>
      <c r="V48" s="667"/>
      <c r="W48" s="667"/>
      <c r="X48" s="667"/>
      <c r="Y48" s="667"/>
      <c r="Z48" s="667"/>
      <c r="AA48" s="667"/>
      <c r="AB48" s="667"/>
      <c r="AC48" s="667"/>
      <c r="AD48" s="667"/>
      <c r="AE48" s="667"/>
      <c r="AF48" s="667"/>
      <c r="AG48" s="667"/>
      <c r="AH48" s="667"/>
      <c r="AI48" s="667"/>
      <c r="AJ48" s="667"/>
      <c r="AK48" s="667"/>
      <c r="AL48" s="667"/>
      <c r="AM48" s="667"/>
      <c r="AN48" s="667"/>
      <c r="AO48" s="667"/>
      <c r="AP48" s="667"/>
      <c r="AQ48" s="667"/>
      <c r="AR48" s="667"/>
      <c r="AS48" s="667"/>
      <c r="AT48" s="667"/>
      <c r="AU48" s="667"/>
      <c r="AV48" s="667"/>
      <c r="AW48" s="667"/>
      <c r="AX48" s="667"/>
      <c r="AY48" s="668"/>
      <c r="BA48" s="508"/>
      <c r="BB48" s="509"/>
      <c r="BC48" s="509"/>
      <c r="BD48" s="509"/>
      <c r="BE48" s="509"/>
      <c r="BF48" s="509"/>
      <c r="BG48" s="509"/>
      <c r="BH48" s="509"/>
      <c r="BI48" s="513"/>
      <c r="BJ48" s="508"/>
      <c r="BK48" s="509"/>
      <c r="BL48" s="509"/>
      <c r="BM48" s="509"/>
      <c r="BN48" s="509"/>
      <c r="BO48" s="509"/>
      <c r="BP48" s="509"/>
      <c r="BQ48" s="509"/>
      <c r="BR48" s="509"/>
      <c r="BS48" s="509"/>
      <c r="BT48" s="509"/>
      <c r="BU48" s="509"/>
      <c r="BV48" s="509"/>
      <c r="BW48" s="509"/>
      <c r="BX48" s="509"/>
      <c r="BY48" s="509"/>
      <c r="BZ48" s="513"/>
      <c r="CA48" s="587"/>
      <c r="CB48" s="588"/>
      <c r="CC48" s="158"/>
      <c r="CD48" s="159"/>
      <c r="CE48" s="119"/>
      <c r="CF48" s="119"/>
      <c r="CG48" s="119"/>
      <c r="CH48" s="119"/>
      <c r="CI48" s="119"/>
      <c r="CJ48" s="119"/>
      <c r="CK48" s="119"/>
      <c r="CL48" s="119"/>
      <c r="CM48" s="119"/>
      <c r="CN48" s="119"/>
      <c r="CO48" s="119"/>
      <c r="CP48" s="119"/>
      <c r="CQ48" s="120"/>
    </row>
    <row r="49" spans="1:95" ht="7.5" customHeight="1" x14ac:dyDescent="0.4">
      <c r="A49" s="120"/>
      <c r="B49" s="572"/>
      <c r="C49" s="573"/>
      <c r="D49" s="666"/>
      <c r="E49" s="667"/>
      <c r="F49" s="667"/>
      <c r="G49" s="667"/>
      <c r="H49" s="667"/>
      <c r="I49" s="667"/>
      <c r="J49" s="667"/>
      <c r="K49" s="667"/>
      <c r="L49" s="667"/>
      <c r="M49" s="667"/>
      <c r="N49" s="667"/>
      <c r="O49" s="667"/>
      <c r="P49" s="667"/>
      <c r="Q49" s="667"/>
      <c r="R49" s="667"/>
      <c r="S49" s="667"/>
      <c r="T49" s="667"/>
      <c r="U49" s="667"/>
      <c r="V49" s="667"/>
      <c r="W49" s="667"/>
      <c r="X49" s="667"/>
      <c r="Y49" s="667"/>
      <c r="Z49" s="667"/>
      <c r="AA49" s="667"/>
      <c r="AB49" s="667"/>
      <c r="AC49" s="667"/>
      <c r="AD49" s="667"/>
      <c r="AE49" s="667"/>
      <c r="AF49" s="667"/>
      <c r="AG49" s="667"/>
      <c r="AH49" s="667"/>
      <c r="AI49" s="667"/>
      <c r="AJ49" s="667"/>
      <c r="AK49" s="667"/>
      <c r="AL49" s="667"/>
      <c r="AM49" s="667"/>
      <c r="AN49" s="667"/>
      <c r="AO49" s="667"/>
      <c r="AP49" s="667"/>
      <c r="AQ49" s="667"/>
      <c r="AR49" s="667"/>
      <c r="AS49" s="667"/>
      <c r="AT49" s="667"/>
      <c r="AU49" s="667"/>
      <c r="AV49" s="667"/>
      <c r="AW49" s="667"/>
      <c r="AX49" s="667"/>
      <c r="AY49" s="668"/>
      <c r="BA49" s="508"/>
      <c r="BB49" s="509"/>
      <c r="BC49" s="509"/>
      <c r="BD49" s="509"/>
      <c r="BE49" s="509"/>
      <c r="BF49" s="509"/>
      <c r="BG49" s="509"/>
      <c r="BH49" s="509"/>
      <c r="BI49" s="513"/>
      <c r="BJ49" s="594" t="s">
        <v>56</v>
      </c>
      <c r="BK49" s="595"/>
      <c r="BL49" s="595"/>
      <c r="BM49" s="595"/>
      <c r="BN49" s="595"/>
      <c r="BO49" s="595"/>
      <c r="BP49" s="595"/>
      <c r="BQ49" s="595"/>
      <c r="BR49" s="595"/>
      <c r="BS49" s="595"/>
      <c r="BT49" s="595"/>
      <c r="BU49" s="595"/>
      <c r="BV49" s="595"/>
      <c r="BW49" s="595"/>
      <c r="BX49" s="595"/>
      <c r="BY49" s="595"/>
      <c r="BZ49" s="596"/>
      <c r="CA49" s="587"/>
      <c r="CB49" s="588"/>
      <c r="CC49" s="158"/>
      <c r="CD49" s="159"/>
      <c r="CE49" s="119"/>
      <c r="CF49" s="119"/>
      <c r="CG49" s="119"/>
      <c r="CH49" s="119"/>
      <c r="CI49" s="119"/>
      <c r="CJ49" s="119"/>
      <c r="CK49" s="119"/>
      <c r="CL49" s="119"/>
      <c r="CM49" s="119"/>
      <c r="CN49" s="119"/>
      <c r="CO49" s="119"/>
      <c r="CP49" s="119"/>
      <c r="CQ49" s="120"/>
    </row>
    <row r="50" spans="1:95" ht="7.5" customHeight="1" x14ac:dyDescent="0.4">
      <c r="A50" s="120"/>
      <c r="B50" s="572"/>
      <c r="C50" s="573"/>
      <c r="D50" s="666"/>
      <c r="E50" s="667"/>
      <c r="F50" s="667"/>
      <c r="G50" s="667"/>
      <c r="H50" s="667"/>
      <c r="I50" s="667"/>
      <c r="J50" s="667"/>
      <c r="K50" s="667"/>
      <c r="L50" s="667"/>
      <c r="M50" s="667"/>
      <c r="N50" s="667"/>
      <c r="O50" s="667"/>
      <c r="P50" s="667"/>
      <c r="Q50" s="667"/>
      <c r="R50" s="667"/>
      <c r="S50" s="667"/>
      <c r="T50" s="667"/>
      <c r="U50" s="667"/>
      <c r="V50" s="667"/>
      <c r="W50" s="667"/>
      <c r="X50" s="667"/>
      <c r="Y50" s="667"/>
      <c r="Z50" s="667"/>
      <c r="AA50" s="667"/>
      <c r="AB50" s="667"/>
      <c r="AC50" s="667"/>
      <c r="AD50" s="667"/>
      <c r="AE50" s="667"/>
      <c r="AF50" s="667"/>
      <c r="AG50" s="667"/>
      <c r="AH50" s="667"/>
      <c r="AI50" s="667"/>
      <c r="AJ50" s="667"/>
      <c r="AK50" s="667"/>
      <c r="AL50" s="667"/>
      <c r="AM50" s="667"/>
      <c r="AN50" s="667"/>
      <c r="AO50" s="667"/>
      <c r="AP50" s="667"/>
      <c r="AQ50" s="667"/>
      <c r="AR50" s="667"/>
      <c r="AS50" s="667"/>
      <c r="AT50" s="667"/>
      <c r="AU50" s="667"/>
      <c r="AV50" s="667"/>
      <c r="AW50" s="667"/>
      <c r="AX50" s="667"/>
      <c r="AY50" s="668"/>
      <c r="AZ50" s="119"/>
      <c r="BA50" s="510"/>
      <c r="BB50" s="511"/>
      <c r="BC50" s="511"/>
      <c r="BD50" s="511"/>
      <c r="BE50" s="511"/>
      <c r="BF50" s="511"/>
      <c r="BG50" s="511"/>
      <c r="BH50" s="511"/>
      <c r="BI50" s="514"/>
      <c r="BJ50" s="597"/>
      <c r="BK50" s="598"/>
      <c r="BL50" s="598"/>
      <c r="BM50" s="598"/>
      <c r="BN50" s="598"/>
      <c r="BO50" s="598"/>
      <c r="BP50" s="598"/>
      <c r="BQ50" s="598"/>
      <c r="BR50" s="598"/>
      <c r="BS50" s="598"/>
      <c r="BT50" s="598"/>
      <c r="BU50" s="598"/>
      <c r="BV50" s="598"/>
      <c r="BW50" s="598"/>
      <c r="BX50" s="598"/>
      <c r="BY50" s="598"/>
      <c r="BZ50" s="599"/>
      <c r="CA50" s="587"/>
      <c r="CB50" s="588"/>
      <c r="CC50" s="158"/>
      <c r="CD50" s="159"/>
      <c r="CE50" s="119"/>
      <c r="CF50" s="119"/>
      <c r="CG50" s="119"/>
      <c r="CH50" s="119"/>
      <c r="CI50" s="119"/>
      <c r="CJ50" s="119"/>
      <c r="CK50" s="119"/>
      <c r="CL50" s="119"/>
      <c r="CM50" s="119"/>
      <c r="CN50" s="119"/>
      <c r="CO50" s="119"/>
      <c r="CP50" s="119"/>
      <c r="CQ50" s="120"/>
    </row>
    <row r="51" spans="1:95" ht="7.5" customHeight="1" x14ac:dyDescent="0.4">
      <c r="A51" s="120"/>
      <c r="B51" s="572"/>
      <c r="C51" s="573"/>
      <c r="D51" s="666"/>
      <c r="E51" s="667"/>
      <c r="F51" s="667"/>
      <c r="G51" s="667"/>
      <c r="H51" s="667"/>
      <c r="I51" s="667"/>
      <c r="J51" s="667"/>
      <c r="K51" s="667"/>
      <c r="L51" s="667"/>
      <c r="M51" s="667"/>
      <c r="N51" s="667"/>
      <c r="O51" s="667"/>
      <c r="P51" s="667"/>
      <c r="Q51" s="667"/>
      <c r="R51" s="667"/>
      <c r="S51" s="667"/>
      <c r="T51" s="667"/>
      <c r="U51" s="667"/>
      <c r="V51" s="667"/>
      <c r="W51" s="667"/>
      <c r="X51" s="667"/>
      <c r="Y51" s="667"/>
      <c r="Z51" s="667"/>
      <c r="AA51" s="667"/>
      <c r="AB51" s="667"/>
      <c r="AC51" s="667"/>
      <c r="AD51" s="667"/>
      <c r="AE51" s="667"/>
      <c r="AF51" s="667"/>
      <c r="AG51" s="667"/>
      <c r="AH51" s="667"/>
      <c r="AI51" s="667"/>
      <c r="AJ51" s="667"/>
      <c r="AK51" s="667"/>
      <c r="AL51" s="667"/>
      <c r="AM51" s="667"/>
      <c r="AN51" s="667"/>
      <c r="AO51" s="667"/>
      <c r="AP51" s="667"/>
      <c r="AQ51" s="667"/>
      <c r="AR51" s="667"/>
      <c r="AS51" s="667"/>
      <c r="AT51" s="667"/>
      <c r="AU51" s="667"/>
      <c r="AV51" s="667"/>
      <c r="AW51" s="667"/>
      <c r="AX51" s="667"/>
      <c r="AY51" s="668"/>
      <c r="AZ51" s="120"/>
      <c r="BA51" s="600" t="s">
        <v>60</v>
      </c>
      <c r="BB51" s="601"/>
      <c r="BC51" s="601"/>
      <c r="BD51" s="601"/>
      <c r="BE51" s="601"/>
      <c r="BF51" s="601"/>
      <c r="BG51" s="601"/>
      <c r="BH51" s="601"/>
      <c r="BI51" s="601"/>
      <c r="BJ51" s="601"/>
      <c r="BK51" s="601"/>
      <c r="BL51" s="601"/>
      <c r="BM51" s="601"/>
      <c r="BN51" s="601"/>
      <c r="BO51" s="601"/>
      <c r="BP51" s="601"/>
      <c r="BQ51" s="601"/>
      <c r="BR51" s="601"/>
      <c r="BS51" s="601"/>
      <c r="BT51" s="601"/>
      <c r="BU51" s="601"/>
      <c r="BV51" s="601"/>
      <c r="BW51" s="601"/>
      <c r="BX51" s="601"/>
      <c r="BY51" s="601"/>
      <c r="BZ51" s="602"/>
      <c r="CA51" s="587"/>
      <c r="CB51" s="588"/>
      <c r="CC51" s="158"/>
      <c r="CD51" s="159"/>
      <c r="CE51" s="119"/>
      <c r="CF51" s="119"/>
      <c r="CG51" s="119"/>
      <c r="CH51" s="119"/>
      <c r="CI51" s="119"/>
      <c r="CJ51" s="119"/>
      <c r="CK51" s="119"/>
      <c r="CL51" s="119"/>
      <c r="CM51" s="119"/>
      <c r="CN51" s="119"/>
      <c r="CO51" s="119"/>
      <c r="CP51" s="119"/>
      <c r="CQ51" s="120"/>
    </row>
    <row r="52" spans="1:95" ht="7.5" customHeight="1" x14ac:dyDescent="0.4">
      <c r="A52" s="120"/>
      <c r="B52" s="572"/>
      <c r="C52" s="573"/>
      <c r="D52" s="666"/>
      <c r="E52" s="667"/>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7"/>
      <c r="AD52" s="667"/>
      <c r="AE52" s="667"/>
      <c r="AF52" s="667"/>
      <c r="AG52" s="667"/>
      <c r="AH52" s="667"/>
      <c r="AI52" s="667"/>
      <c r="AJ52" s="667"/>
      <c r="AK52" s="667"/>
      <c r="AL52" s="667"/>
      <c r="AM52" s="667"/>
      <c r="AN52" s="667"/>
      <c r="AO52" s="667"/>
      <c r="AP52" s="667"/>
      <c r="AQ52" s="667"/>
      <c r="AR52" s="667"/>
      <c r="AS52" s="667"/>
      <c r="AT52" s="667"/>
      <c r="AU52" s="667"/>
      <c r="AV52" s="667"/>
      <c r="AW52" s="667"/>
      <c r="AX52" s="667"/>
      <c r="AY52" s="668"/>
      <c r="AZ52" s="119"/>
      <c r="BA52" s="603"/>
      <c r="BB52" s="604"/>
      <c r="BC52" s="604"/>
      <c r="BD52" s="604"/>
      <c r="BE52" s="604"/>
      <c r="BF52" s="604"/>
      <c r="BG52" s="604"/>
      <c r="BH52" s="604"/>
      <c r="BI52" s="604"/>
      <c r="BJ52" s="604"/>
      <c r="BK52" s="604"/>
      <c r="BL52" s="604"/>
      <c r="BM52" s="604"/>
      <c r="BN52" s="604"/>
      <c r="BO52" s="604"/>
      <c r="BP52" s="604"/>
      <c r="BQ52" s="604"/>
      <c r="BR52" s="604"/>
      <c r="BS52" s="604"/>
      <c r="BT52" s="604"/>
      <c r="BU52" s="604"/>
      <c r="BV52" s="604"/>
      <c r="BW52" s="604"/>
      <c r="BX52" s="604"/>
      <c r="BY52" s="604"/>
      <c r="BZ52" s="605"/>
      <c r="CA52" s="587"/>
      <c r="CB52" s="588"/>
      <c r="CC52" s="158"/>
      <c r="CD52" s="159"/>
      <c r="CE52" s="119"/>
      <c r="CF52" s="119"/>
      <c r="CG52" s="119"/>
      <c r="CH52" s="119"/>
      <c r="CI52" s="119"/>
      <c r="CJ52" s="119"/>
      <c r="CK52" s="119"/>
      <c r="CL52" s="119"/>
      <c r="CM52" s="119"/>
      <c r="CN52" s="119"/>
      <c r="CO52" s="119"/>
      <c r="CP52" s="119"/>
      <c r="CQ52" s="120"/>
    </row>
    <row r="53" spans="1:95" ht="7.5" customHeight="1" x14ac:dyDescent="0.4">
      <c r="A53" s="120"/>
      <c r="B53" s="572"/>
      <c r="C53" s="573"/>
      <c r="D53" s="666"/>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7"/>
      <c r="AD53" s="667"/>
      <c r="AE53" s="667"/>
      <c r="AF53" s="667"/>
      <c r="AG53" s="667"/>
      <c r="AH53" s="667"/>
      <c r="AI53" s="667"/>
      <c r="AJ53" s="667"/>
      <c r="AK53" s="667"/>
      <c r="AL53" s="667"/>
      <c r="AM53" s="667"/>
      <c r="AN53" s="667"/>
      <c r="AO53" s="667"/>
      <c r="AP53" s="667"/>
      <c r="AQ53" s="667"/>
      <c r="AR53" s="667"/>
      <c r="AS53" s="667"/>
      <c r="AT53" s="667"/>
      <c r="AU53" s="667"/>
      <c r="AV53" s="667"/>
      <c r="AW53" s="667"/>
      <c r="AX53" s="667"/>
      <c r="AY53" s="668"/>
      <c r="BA53" s="160"/>
      <c r="BB53" s="161"/>
      <c r="BC53" s="161"/>
      <c r="BD53" s="161"/>
      <c r="BE53" s="161"/>
      <c r="BF53" s="161"/>
      <c r="BG53" s="161"/>
      <c r="BH53" s="161"/>
      <c r="BI53" s="161"/>
      <c r="BJ53" s="161"/>
      <c r="BK53" s="161"/>
      <c r="BL53" s="161"/>
      <c r="BM53" s="161"/>
      <c r="BN53" s="162"/>
      <c r="BO53" s="174"/>
      <c r="BP53" s="174"/>
      <c r="BQ53" s="174"/>
      <c r="BR53" s="174"/>
      <c r="BS53" s="174"/>
      <c r="BT53" s="174"/>
      <c r="BU53" s="174"/>
      <c r="BV53" s="174"/>
      <c r="BW53" s="174"/>
      <c r="BX53" s="174"/>
      <c r="BY53" s="174"/>
      <c r="BZ53" s="174"/>
      <c r="CA53" s="587"/>
      <c r="CB53" s="588"/>
      <c r="CC53" s="158"/>
      <c r="CD53" s="159"/>
      <c r="CE53" s="119"/>
      <c r="CF53" s="119"/>
      <c r="CG53" s="119"/>
      <c r="CH53" s="119"/>
      <c r="CI53" s="119"/>
      <c r="CJ53" s="119"/>
      <c r="CK53" s="119"/>
      <c r="CL53" s="119"/>
      <c r="CM53" s="119"/>
      <c r="CN53" s="119"/>
      <c r="CO53" s="119"/>
      <c r="CP53" s="119"/>
      <c r="CQ53" s="120"/>
    </row>
    <row r="54" spans="1:95" ht="7.5" customHeight="1" x14ac:dyDescent="0.4">
      <c r="A54" s="120"/>
      <c r="B54" s="572"/>
      <c r="C54" s="573"/>
      <c r="D54" s="666"/>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7"/>
      <c r="AD54" s="667"/>
      <c r="AE54" s="667"/>
      <c r="AF54" s="667"/>
      <c r="AG54" s="667"/>
      <c r="AH54" s="667"/>
      <c r="AI54" s="667"/>
      <c r="AJ54" s="667"/>
      <c r="AK54" s="667"/>
      <c r="AL54" s="667"/>
      <c r="AM54" s="667"/>
      <c r="AN54" s="667"/>
      <c r="AO54" s="667"/>
      <c r="AP54" s="667"/>
      <c r="AQ54" s="667"/>
      <c r="AR54" s="667"/>
      <c r="AS54" s="667"/>
      <c r="AT54" s="667"/>
      <c r="AU54" s="667"/>
      <c r="AV54" s="667"/>
      <c r="AW54" s="667"/>
      <c r="AX54" s="667"/>
      <c r="AY54" s="668"/>
      <c r="BA54" s="160"/>
      <c r="BB54" s="161"/>
      <c r="BC54" s="161"/>
      <c r="BD54" s="161"/>
      <c r="BE54" s="161"/>
      <c r="BF54" s="161"/>
      <c r="BG54" s="161"/>
      <c r="BH54" s="161"/>
      <c r="BI54" s="161"/>
      <c r="BJ54" s="161"/>
      <c r="BK54" s="161"/>
      <c r="BL54" s="161"/>
      <c r="BM54" s="161"/>
      <c r="BN54" s="162"/>
      <c r="BO54" s="606" t="s">
        <v>57</v>
      </c>
      <c r="BP54" s="606"/>
      <c r="BQ54" s="606"/>
      <c r="BR54" s="606"/>
      <c r="BS54" s="606"/>
      <c r="BT54" s="606"/>
      <c r="BU54" s="606"/>
      <c r="BV54" s="606"/>
      <c r="BW54" s="606"/>
      <c r="BX54" s="606"/>
      <c r="BY54" s="606"/>
      <c r="BZ54" s="607"/>
      <c r="CA54" s="587"/>
      <c r="CB54" s="588"/>
      <c r="CC54" s="158"/>
      <c r="CD54" s="159"/>
      <c r="CE54" s="119"/>
      <c r="CF54" s="119"/>
      <c r="CG54" s="119"/>
      <c r="CH54" s="119"/>
      <c r="CI54" s="119"/>
      <c r="CJ54" s="119"/>
      <c r="CK54" s="119"/>
      <c r="CL54" s="119"/>
      <c r="CM54" s="119"/>
      <c r="CN54" s="119"/>
      <c r="CO54" s="119"/>
      <c r="CP54" s="119"/>
      <c r="CQ54" s="120"/>
    </row>
    <row r="55" spans="1:95" ht="7.5" customHeight="1" x14ac:dyDescent="0.4">
      <c r="A55" s="120"/>
      <c r="B55" s="574"/>
      <c r="C55" s="575"/>
      <c r="D55" s="669"/>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0"/>
      <c r="AD55" s="670"/>
      <c r="AE55" s="670"/>
      <c r="AF55" s="670"/>
      <c r="AG55" s="670"/>
      <c r="AH55" s="670"/>
      <c r="AI55" s="670"/>
      <c r="AJ55" s="670"/>
      <c r="AK55" s="670"/>
      <c r="AL55" s="670"/>
      <c r="AM55" s="670"/>
      <c r="AN55" s="670"/>
      <c r="AO55" s="670"/>
      <c r="AP55" s="670"/>
      <c r="AQ55" s="670"/>
      <c r="AR55" s="670"/>
      <c r="AS55" s="670"/>
      <c r="AT55" s="670"/>
      <c r="AU55" s="670"/>
      <c r="AV55" s="670"/>
      <c r="AW55" s="670"/>
      <c r="AX55" s="670"/>
      <c r="AY55" s="671"/>
      <c r="BA55" s="163"/>
      <c r="BB55" s="164"/>
      <c r="BC55" s="164"/>
      <c r="BD55" s="164"/>
      <c r="BE55" s="164"/>
      <c r="BF55" s="164"/>
      <c r="BG55" s="164"/>
      <c r="BH55" s="164"/>
      <c r="BI55" s="164"/>
      <c r="BJ55" s="164"/>
      <c r="BK55" s="164"/>
      <c r="BL55" s="164"/>
      <c r="BM55" s="164"/>
      <c r="BN55" s="164"/>
      <c r="BO55" s="608"/>
      <c r="BP55" s="608"/>
      <c r="BQ55" s="608"/>
      <c r="BR55" s="608"/>
      <c r="BS55" s="608"/>
      <c r="BT55" s="608"/>
      <c r="BU55" s="608"/>
      <c r="BV55" s="608"/>
      <c r="BW55" s="608"/>
      <c r="BX55" s="608"/>
      <c r="BY55" s="608"/>
      <c r="BZ55" s="609"/>
      <c r="CA55" s="589"/>
      <c r="CB55" s="590"/>
      <c r="CC55" s="165"/>
      <c r="CD55" s="166"/>
      <c r="CE55" s="125"/>
      <c r="CF55" s="125"/>
      <c r="CG55" s="125"/>
      <c r="CH55" s="125"/>
      <c r="CI55" s="125"/>
      <c r="CJ55" s="125"/>
      <c r="CK55" s="125"/>
      <c r="CL55" s="125"/>
      <c r="CM55" s="125"/>
      <c r="CN55" s="125"/>
      <c r="CO55" s="125"/>
      <c r="CP55" s="125"/>
      <c r="CQ55" s="126"/>
    </row>
    <row r="56" spans="1:95" ht="12.75" customHeight="1" x14ac:dyDescent="0.4">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7"/>
      <c r="BR56" s="167"/>
      <c r="BS56" s="167"/>
      <c r="BT56" s="167"/>
      <c r="BU56" s="167"/>
      <c r="BV56" s="167"/>
      <c r="BW56" s="167"/>
      <c r="BX56" s="167"/>
      <c r="BY56" s="167"/>
      <c r="BZ56" s="167"/>
      <c r="CA56" s="673" t="s">
        <v>75</v>
      </c>
      <c r="CB56" s="673"/>
      <c r="CC56" s="673"/>
      <c r="CD56" s="673"/>
      <c r="CE56" s="673"/>
      <c r="CF56" s="673"/>
      <c r="CG56" s="673"/>
      <c r="CH56" s="673"/>
      <c r="CI56" s="673"/>
      <c r="CJ56" s="673"/>
      <c r="CK56" s="673"/>
      <c r="CL56" s="673"/>
      <c r="CM56" s="673"/>
      <c r="CN56" s="673"/>
      <c r="CO56" s="673"/>
      <c r="CP56" s="673"/>
      <c r="CQ56" s="673"/>
    </row>
  </sheetData>
  <sheetProtection password="C895" sheet="1" selectLockedCells="1"/>
  <mergeCells count="198">
    <mergeCell ref="D42:AY55"/>
    <mergeCell ref="BP7:CQ8"/>
    <mergeCell ref="BP11:CQ12"/>
    <mergeCell ref="BU18:CK19"/>
    <mergeCell ref="BU20:CK21"/>
    <mergeCell ref="CA56:CQ56"/>
    <mergeCell ref="B42:C55"/>
    <mergeCell ref="B38:I41"/>
    <mergeCell ref="J38:K41"/>
    <mergeCell ref="L38:M38"/>
    <mergeCell ref="AD38:AE38"/>
    <mergeCell ref="AF38:AG38"/>
    <mergeCell ref="AX38:AY38"/>
    <mergeCell ref="L39:M41"/>
    <mergeCell ref="N39:O41"/>
    <mergeCell ref="P39:Q41"/>
    <mergeCell ref="R39:S41"/>
    <mergeCell ref="T39:U41"/>
    <mergeCell ref="V39:W41"/>
    <mergeCell ref="X39:Y41"/>
    <mergeCell ref="Z39:AA41"/>
    <mergeCell ref="AB39:AC41"/>
    <mergeCell ref="AD39:AE41"/>
    <mergeCell ref="AF39:AG41"/>
    <mergeCell ref="AH39:AI41"/>
    <mergeCell ref="AJ39:AK41"/>
    <mergeCell ref="AL39:AM41"/>
    <mergeCell ref="AN39:AO41"/>
    <mergeCell ref="AP39:AQ41"/>
    <mergeCell ref="AR39:AS41"/>
    <mergeCell ref="AT39:AU41"/>
    <mergeCell ref="AV31:AW33"/>
    <mergeCell ref="AH31:AI33"/>
    <mergeCell ref="AJ31:AK33"/>
    <mergeCell ref="AL31:AM33"/>
    <mergeCell ref="AN31:AO33"/>
    <mergeCell ref="AP31:AQ33"/>
    <mergeCell ref="AR31:AS33"/>
    <mergeCell ref="AT31:AU33"/>
    <mergeCell ref="AV39:AW41"/>
    <mergeCell ref="AX31:AY33"/>
    <mergeCell ref="D34:I37"/>
    <mergeCell ref="J34:K37"/>
    <mergeCell ref="L34:M34"/>
    <mergeCell ref="AD34:AE34"/>
    <mergeCell ref="AF34:AY37"/>
    <mergeCell ref="L35:M37"/>
    <mergeCell ref="N35:O37"/>
    <mergeCell ref="P35:Q37"/>
    <mergeCell ref="R35:S37"/>
    <mergeCell ref="T35:U37"/>
    <mergeCell ref="V35:W37"/>
    <mergeCell ref="X35:Y37"/>
    <mergeCell ref="Z35:AA37"/>
    <mergeCell ref="AB35:AC37"/>
    <mergeCell ref="AD35:AE37"/>
    <mergeCell ref="D30:I33"/>
    <mergeCell ref="J30:K33"/>
    <mergeCell ref="L30:M30"/>
    <mergeCell ref="AD30:AE30"/>
    <mergeCell ref="AF30:AG30"/>
    <mergeCell ref="AX30:AY30"/>
    <mergeCell ref="L31:M33"/>
    <mergeCell ref="N31:O33"/>
    <mergeCell ref="P31:Q33"/>
    <mergeCell ref="R31:S33"/>
    <mergeCell ref="T31:U33"/>
    <mergeCell ref="V31:W33"/>
    <mergeCell ref="X31:Y33"/>
    <mergeCell ref="Z31:AA33"/>
    <mergeCell ref="AB31:AC33"/>
    <mergeCell ref="AD31:AE33"/>
    <mergeCell ref="AF31:AG33"/>
    <mergeCell ref="CL33:CN35"/>
    <mergeCell ref="CO33:CQ35"/>
    <mergeCell ref="BK36:BM38"/>
    <mergeCell ref="BN36:BP38"/>
    <mergeCell ref="BQ36:BS38"/>
    <mergeCell ref="BT36:BV38"/>
    <mergeCell ref="BW36:BY38"/>
    <mergeCell ref="BZ36:CB38"/>
    <mergeCell ref="CC36:CE38"/>
    <mergeCell ref="CF36:CH38"/>
    <mergeCell ref="CI36:CK38"/>
    <mergeCell ref="CL36:CN38"/>
    <mergeCell ref="CO36:CQ38"/>
    <mergeCell ref="BK33:BM35"/>
    <mergeCell ref="BN33:BP35"/>
    <mergeCell ref="BQ33:BS35"/>
    <mergeCell ref="BT33:BV35"/>
    <mergeCell ref="BW33:BY35"/>
    <mergeCell ref="BZ33:CB35"/>
    <mergeCell ref="CC33:CE35"/>
    <mergeCell ref="CF33:CH35"/>
    <mergeCell ref="CI33:CK35"/>
    <mergeCell ref="BZ27:CB29"/>
    <mergeCell ref="CC27:CE29"/>
    <mergeCell ref="CF27:CH29"/>
    <mergeCell ref="CI27:CK29"/>
    <mergeCell ref="CL27:CN29"/>
    <mergeCell ref="CO27:CQ29"/>
    <mergeCell ref="BK30:BM32"/>
    <mergeCell ref="BN30:BP32"/>
    <mergeCell ref="BQ30:BS32"/>
    <mergeCell ref="BT30:BV32"/>
    <mergeCell ref="BW30:BY32"/>
    <mergeCell ref="BZ30:CB32"/>
    <mergeCell ref="CC30:CE32"/>
    <mergeCell ref="CF30:CH32"/>
    <mergeCell ref="CI30:CK32"/>
    <mergeCell ref="CL30:CN32"/>
    <mergeCell ref="CO30:CQ32"/>
    <mergeCell ref="BA43:BI46"/>
    <mergeCell ref="BA47:BI50"/>
    <mergeCell ref="BN2:BO21"/>
    <mergeCell ref="BA2:BM5"/>
    <mergeCell ref="BE7:BF8"/>
    <mergeCell ref="BG7:BH8"/>
    <mergeCell ref="BK7:BL8"/>
    <mergeCell ref="BI11:BJ12"/>
    <mergeCell ref="BK11:BM12"/>
    <mergeCell ref="BA14:BM15"/>
    <mergeCell ref="BC7:BD8"/>
    <mergeCell ref="BI7:BJ8"/>
    <mergeCell ref="BA16:BM17"/>
    <mergeCell ref="BA20:BM21"/>
    <mergeCell ref="E19:I24"/>
    <mergeCell ref="BP24:CD25"/>
    <mergeCell ref="CE24:CQ25"/>
    <mergeCell ref="BA30:BB38"/>
    <mergeCell ref="BC30:BG32"/>
    <mergeCell ref="BC33:BG35"/>
    <mergeCell ref="BC36:BG38"/>
    <mergeCell ref="BH36:BI38"/>
    <mergeCell ref="BA39:BI42"/>
    <mergeCell ref="BH30:BI32"/>
    <mergeCell ref="BH33:BI35"/>
    <mergeCell ref="BK27:BM29"/>
    <mergeCell ref="BN27:BP29"/>
    <mergeCell ref="BQ27:BS29"/>
    <mergeCell ref="BJ39:BZ42"/>
    <mergeCell ref="CA39:CB55"/>
    <mergeCell ref="BJ43:BZ44"/>
    <mergeCell ref="BJ45:BZ46"/>
    <mergeCell ref="BJ47:BZ48"/>
    <mergeCell ref="BJ49:BZ50"/>
    <mergeCell ref="BA51:BZ52"/>
    <mergeCell ref="BO54:BZ55"/>
    <mergeCell ref="BA22:BD25"/>
    <mergeCell ref="BP22:CD23"/>
    <mergeCell ref="CE22:CQ23"/>
    <mergeCell ref="AX39:AY41"/>
    <mergeCell ref="BA27:BG29"/>
    <mergeCell ref="BH27:BI29"/>
    <mergeCell ref="B10:AT15"/>
    <mergeCell ref="C21:D22"/>
    <mergeCell ref="B16:I17"/>
    <mergeCell ref="D26:I29"/>
    <mergeCell ref="J26:K29"/>
    <mergeCell ref="L27:M29"/>
    <mergeCell ref="N27:O29"/>
    <mergeCell ref="P27:Q29"/>
    <mergeCell ref="R27:S29"/>
    <mergeCell ref="T27:U29"/>
    <mergeCell ref="V27:W29"/>
    <mergeCell ref="AX27:AY29"/>
    <mergeCell ref="BA11:BB12"/>
    <mergeCell ref="BC11:BD12"/>
    <mergeCell ref="BE11:BE12"/>
    <mergeCell ref="BF11:BG12"/>
    <mergeCell ref="BH11:BH12"/>
    <mergeCell ref="BA18:BM19"/>
    <mergeCell ref="AF27:AG29"/>
    <mergeCell ref="AH27:AI29"/>
    <mergeCell ref="BP13:CQ14"/>
    <mergeCell ref="X27:Y29"/>
    <mergeCell ref="Z27:AA29"/>
    <mergeCell ref="AB27:AC29"/>
    <mergeCell ref="AD27:AE29"/>
    <mergeCell ref="BQ2:BX3"/>
    <mergeCell ref="BA7:BB8"/>
    <mergeCell ref="P2:AW7"/>
    <mergeCell ref="L4:M5"/>
    <mergeCell ref="AX7:AY8"/>
    <mergeCell ref="J16:AE25"/>
    <mergeCell ref="AF16:AY25"/>
    <mergeCell ref="BP18:BS19"/>
    <mergeCell ref="BP20:BS21"/>
    <mergeCell ref="BT27:BV29"/>
    <mergeCell ref="BW27:BY29"/>
    <mergeCell ref="AJ27:AK29"/>
    <mergeCell ref="AL27:AM29"/>
    <mergeCell ref="AN27:AO29"/>
    <mergeCell ref="AP27:AQ29"/>
    <mergeCell ref="AR27:AS29"/>
    <mergeCell ref="AT27:AU29"/>
    <mergeCell ref="AV27:AW29"/>
    <mergeCell ref="BP5:CQ6"/>
  </mergeCells>
  <phoneticPr fontId="1"/>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Q56"/>
  <sheetViews>
    <sheetView showGridLines="0" showRowColHeaders="0" showRuler="0" view="pageLayout" zoomScaleNormal="100" workbookViewId="0">
      <selection activeCell="BP11" sqref="BP11:CQ12"/>
    </sheetView>
  </sheetViews>
  <sheetFormatPr defaultColWidth="1.25" defaultRowHeight="7.5" customHeight="1" x14ac:dyDescent="0.4"/>
  <cols>
    <col min="1" max="1" width="1.25" customWidth="1"/>
  </cols>
  <sheetData>
    <row r="1" spans="2:95" ht="7.5" customHeight="1" x14ac:dyDescent="0.4">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row>
    <row r="2" spans="2:95" ht="7.5" customHeight="1" x14ac:dyDescent="0.4">
      <c r="K2" s="53"/>
      <c r="L2" s="51"/>
      <c r="O2" s="52"/>
      <c r="P2" s="287" t="s">
        <v>71</v>
      </c>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51"/>
      <c r="AY2" s="51"/>
      <c r="BA2" s="259" t="s">
        <v>52</v>
      </c>
      <c r="BB2" s="260"/>
      <c r="BC2" s="260"/>
      <c r="BD2" s="260"/>
      <c r="BE2" s="260"/>
      <c r="BF2" s="260"/>
      <c r="BG2" s="260"/>
      <c r="BH2" s="260"/>
      <c r="BI2" s="260"/>
      <c r="BJ2" s="260"/>
      <c r="BK2" s="260"/>
      <c r="BL2" s="260"/>
      <c r="BM2" s="261"/>
      <c r="BN2" s="301" t="s">
        <v>41</v>
      </c>
      <c r="BO2" s="302"/>
      <c r="BP2" s="7"/>
      <c r="BQ2" s="283" t="s">
        <v>54</v>
      </c>
      <c r="BR2" s="284"/>
      <c r="BS2" s="284"/>
      <c r="BT2" s="284"/>
      <c r="BU2" s="284"/>
      <c r="BV2" s="284"/>
      <c r="BW2" s="284"/>
      <c r="BX2" s="284"/>
      <c r="BY2" s="1"/>
      <c r="BZ2" s="1"/>
      <c r="CA2" s="1"/>
      <c r="CB2" s="1"/>
      <c r="CC2" s="1"/>
      <c r="CD2" s="1"/>
      <c r="CE2" s="1"/>
      <c r="CF2" s="1"/>
      <c r="CG2" s="1"/>
      <c r="CH2" s="1"/>
      <c r="CI2" s="1"/>
      <c r="CJ2" s="1"/>
      <c r="CK2" s="1"/>
      <c r="CL2" s="1"/>
      <c r="CM2" s="1"/>
      <c r="CN2" s="1"/>
      <c r="CO2" s="1"/>
      <c r="CP2" s="1"/>
      <c r="CQ2" s="2"/>
    </row>
    <row r="3" spans="2:95" ht="7.5" customHeight="1" x14ac:dyDescent="0.4">
      <c r="K3" s="51"/>
      <c r="L3" s="51"/>
      <c r="O3" s="52"/>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51"/>
      <c r="AY3" s="51"/>
      <c r="BA3" s="262"/>
      <c r="BB3" s="263"/>
      <c r="BC3" s="263"/>
      <c r="BD3" s="263"/>
      <c r="BE3" s="263"/>
      <c r="BF3" s="263"/>
      <c r="BG3" s="263"/>
      <c r="BH3" s="263"/>
      <c r="BI3" s="263"/>
      <c r="BJ3" s="263"/>
      <c r="BK3" s="263"/>
      <c r="BL3" s="263"/>
      <c r="BM3" s="264"/>
      <c r="BN3" s="303"/>
      <c r="BO3" s="304"/>
      <c r="BP3" s="3"/>
      <c r="BQ3" s="285"/>
      <c r="BR3" s="285"/>
      <c r="BS3" s="285"/>
      <c r="BT3" s="285"/>
      <c r="BU3" s="285"/>
      <c r="BV3" s="285"/>
      <c r="BW3" s="285"/>
      <c r="BX3" s="285"/>
      <c r="BY3" s="3"/>
      <c r="BZ3" s="3"/>
      <c r="CA3" s="3"/>
      <c r="CB3" s="3"/>
      <c r="CC3" s="3"/>
      <c r="CD3" s="3"/>
      <c r="CE3" s="3"/>
      <c r="CF3" s="3"/>
      <c r="CG3" s="3"/>
      <c r="CH3" s="3"/>
      <c r="CI3" s="3"/>
      <c r="CJ3" s="3"/>
      <c r="CK3" s="3"/>
      <c r="CL3" s="3"/>
      <c r="CM3" s="3"/>
      <c r="CN3" s="3"/>
      <c r="CO3" s="3"/>
      <c r="CP3" s="3"/>
      <c r="CQ3" s="4"/>
    </row>
    <row r="4" spans="2:95" ht="7.5" customHeight="1" x14ac:dyDescent="0.4">
      <c r="L4" s="311" t="s">
        <v>68</v>
      </c>
      <c r="M4" s="311"/>
      <c r="O4" s="52"/>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51"/>
      <c r="AY4" s="51"/>
      <c r="BA4" s="262"/>
      <c r="BB4" s="263"/>
      <c r="BC4" s="263"/>
      <c r="BD4" s="263"/>
      <c r="BE4" s="263"/>
      <c r="BF4" s="263"/>
      <c r="BG4" s="263"/>
      <c r="BH4" s="263"/>
      <c r="BI4" s="263"/>
      <c r="BJ4" s="263"/>
      <c r="BK4" s="263"/>
      <c r="BL4" s="263"/>
      <c r="BM4" s="264"/>
      <c r="BN4" s="303"/>
      <c r="BO4" s="304"/>
      <c r="BP4" s="3"/>
      <c r="BQ4" s="3"/>
      <c r="BR4" s="3"/>
      <c r="BS4" s="3"/>
      <c r="BT4" s="3"/>
      <c r="BU4" s="3"/>
      <c r="BV4" s="3"/>
      <c r="BW4" s="3"/>
      <c r="BX4" s="3"/>
      <c r="BY4" s="3"/>
      <c r="BZ4" s="3"/>
      <c r="CA4" s="3"/>
      <c r="CB4" s="3"/>
      <c r="CC4" s="3"/>
      <c r="CD4" s="3"/>
      <c r="CE4" s="3"/>
      <c r="CF4" s="3"/>
      <c r="CG4" s="3"/>
      <c r="CH4" s="3"/>
      <c r="CI4" s="3"/>
      <c r="CJ4" s="3"/>
      <c r="CK4" s="3"/>
      <c r="CL4" s="3"/>
      <c r="CM4" s="3"/>
      <c r="CN4" s="3"/>
      <c r="CO4" s="3"/>
      <c r="CP4" s="3"/>
      <c r="CQ4" s="4"/>
    </row>
    <row r="5" spans="2:95" ht="7.5" customHeight="1" x14ac:dyDescent="0.4">
      <c r="L5" s="311"/>
      <c r="M5" s="311"/>
      <c r="O5" s="52"/>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51"/>
      <c r="AY5" s="51"/>
      <c r="BA5" s="691"/>
      <c r="BB5" s="692"/>
      <c r="BC5" s="692"/>
      <c r="BD5" s="692"/>
      <c r="BE5" s="692"/>
      <c r="BF5" s="692"/>
      <c r="BG5" s="692"/>
      <c r="BH5" s="692"/>
      <c r="BI5" s="692"/>
      <c r="BJ5" s="692"/>
      <c r="BK5" s="692"/>
      <c r="BL5" s="692"/>
      <c r="BM5" s="693"/>
      <c r="BN5" s="303"/>
      <c r="BO5" s="304"/>
      <c r="BP5" s="307" t="str">
        <f>IF(入力用!H3="","",入力用!H3)</f>
        <v/>
      </c>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9"/>
    </row>
    <row r="6" spans="2:95" ht="7.5" customHeight="1" x14ac:dyDescent="0.4">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BA6" s="44"/>
      <c r="BB6" s="45"/>
      <c r="BC6" s="45"/>
      <c r="BD6" s="45"/>
      <c r="BE6" s="45"/>
      <c r="BF6" s="46"/>
      <c r="BG6" s="45"/>
      <c r="BH6" s="45"/>
      <c r="BI6" s="45"/>
      <c r="BJ6" s="45"/>
      <c r="BK6" s="45"/>
      <c r="BL6" s="45"/>
      <c r="BM6" s="46"/>
      <c r="BN6" s="303"/>
      <c r="BO6" s="304"/>
      <c r="BP6" s="307"/>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9"/>
    </row>
    <row r="7" spans="2:95" ht="7.5" customHeight="1" x14ac:dyDescent="0.4">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311" t="s">
        <v>43</v>
      </c>
      <c r="AY7" s="311"/>
      <c r="BA7" s="277" t="str">
        <f>IF(入力用!H14="","",入力用!H14)</f>
        <v/>
      </c>
      <c r="BB7" s="278"/>
      <c r="BC7" s="326" t="str">
        <f>IF(入力用!I14="","",入力用!I14)</f>
        <v/>
      </c>
      <c r="BD7" s="327"/>
      <c r="BE7" s="277" t="s">
        <v>39</v>
      </c>
      <c r="BF7" s="278"/>
      <c r="BG7" s="280" t="str">
        <f>IF(入力用!L14="","","中途")</f>
        <v/>
      </c>
      <c r="BH7" s="281"/>
      <c r="BI7" s="326" t="str">
        <f>IF(入力用!L14="","",入力用!L14)</f>
        <v/>
      </c>
      <c r="BJ7" s="327"/>
      <c r="BK7" s="280" t="str">
        <f>IF(入力用!L14="","","月分")</f>
        <v/>
      </c>
      <c r="BL7" s="286"/>
      <c r="BM7" s="39"/>
      <c r="BN7" s="303"/>
      <c r="BO7" s="304"/>
      <c r="BP7" s="307" t="str">
        <f>IF(入力用!H4="","",入力用!H4)</f>
        <v/>
      </c>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9"/>
    </row>
    <row r="8" spans="2:95" ht="7.5" customHeight="1" x14ac:dyDescent="0.4">
      <c r="AX8" s="311"/>
      <c r="AY8" s="311"/>
      <c r="BA8" s="279"/>
      <c r="BB8" s="278"/>
      <c r="BC8" s="328"/>
      <c r="BD8" s="329"/>
      <c r="BE8" s="279"/>
      <c r="BF8" s="278"/>
      <c r="BG8" s="282"/>
      <c r="BH8" s="281"/>
      <c r="BI8" s="328"/>
      <c r="BJ8" s="329"/>
      <c r="BK8" s="282"/>
      <c r="BL8" s="286"/>
      <c r="BM8" s="39"/>
      <c r="BN8" s="303"/>
      <c r="BO8" s="304"/>
      <c r="BP8" s="307"/>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9"/>
    </row>
    <row r="9" spans="2:95" ht="7.5" customHeight="1" x14ac:dyDescent="0.4">
      <c r="BA9" s="47"/>
      <c r="BB9" s="48"/>
      <c r="BC9" s="48"/>
      <c r="BD9" s="48"/>
      <c r="BE9" s="48"/>
      <c r="BF9" s="49"/>
      <c r="BG9" s="48"/>
      <c r="BH9" s="48"/>
      <c r="BI9" s="48"/>
      <c r="BJ9" s="48"/>
      <c r="BK9" s="48"/>
      <c r="BL9" s="48"/>
      <c r="BM9" s="49"/>
      <c r="BN9" s="303"/>
      <c r="BO9" s="304"/>
      <c r="BP9" s="40"/>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2"/>
    </row>
    <row r="10" spans="2:95" ht="7.5" customHeight="1" x14ac:dyDescent="0.4">
      <c r="BA10" s="7"/>
      <c r="BB10" s="1"/>
      <c r="BC10" s="1"/>
      <c r="BD10" s="1"/>
      <c r="BE10" s="1"/>
      <c r="BF10" s="1"/>
      <c r="BG10" s="1"/>
      <c r="BH10" s="1"/>
      <c r="BI10" s="1"/>
      <c r="BJ10" s="1"/>
      <c r="BK10" s="1"/>
      <c r="BL10" s="1"/>
      <c r="BM10" s="2"/>
      <c r="BN10" s="303"/>
      <c r="BO10" s="304"/>
      <c r="BP10" s="40"/>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2"/>
    </row>
    <row r="11" spans="2:95" ht="7.5" customHeight="1" x14ac:dyDescent="0.4">
      <c r="BA11" s="277" t="str">
        <f>IF(入力用!H16="","",入力用!H16)</f>
        <v>令和</v>
      </c>
      <c r="BB11" s="278"/>
      <c r="BC11" s="326" t="str">
        <f>IF(入力用!I16="","",入力用!I16)</f>
        <v/>
      </c>
      <c r="BD11" s="327"/>
      <c r="BE11" s="323" t="s">
        <v>0</v>
      </c>
      <c r="BF11" s="326" t="str">
        <f>IF(入力用!K16="","",入力用!K16)</f>
        <v/>
      </c>
      <c r="BG11" s="327"/>
      <c r="BH11" s="323" t="s">
        <v>42</v>
      </c>
      <c r="BI11" s="326" t="str">
        <f>IF(入力用!M16="","",入力用!M16)</f>
        <v/>
      </c>
      <c r="BJ11" s="327"/>
      <c r="BK11" s="277" t="s">
        <v>1</v>
      </c>
      <c r="BL11" s="325"/>
      <c r="BM11" s="278"/>
      <c r="BN11" s="303"/>
      <c r="BO11" s="304"/>
      <c r="BP11" s="307" t="str">
        <f>IF(入力用!H5="","",入力用!H5)</f>
        <v/>
      </c>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9"/>
    </row>
    <row r="12" spans="2:95" ht="7.5" customHeight="1" x14ac:dyDescent="0.4">
      <c r="BA12" s="279"/>
      <c r="BB12" s="278"/>
      <c r="BC12" s="328"/>
      <c r="BD12" s="329"/>
      <c r="BE12" s="324"/>
      <c r="BF12" s="328"/>
      <c r="BG12" s="329"/>
      <c r="BH12" s="324"/>
      <c r="BI12" s="328"/>
      <c r="BJ12" s="329"/>
      <c r="BK12" s="279"/>
      <c r="BL12" s="325"/>
      <c r="BM12" s="278"/>
      <c r="BN12" s="303"/>
      <c r="BO12" s="304"/>
      <c r="BP12" s="307"/>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9"/>
    </row>
    <row r="13" spans="2:95" ht="7.5" customHeight="1" x14ac:dyDescent="0.4">
      <c r="BA13" s="9"/>
      <c r="BB13" s="5"/>
      <c r="BC13" s="5"/>
      <c r="BD13" s="5"/>
      <c r="BE13" s="5"/>
      <c r="BF13" s="5"/>
      <c r="BG13" s="5"/>
      <c r="BH13" s="5"/>
      <c r="BI13" s="5"/>
      <c r="BJ13" s="5"/>
      <c r="BK13" s="5"/>
      <c r="BL13" s="5"/>
      <c r="BM13" s="6"/>
      <c r="BN13" s="303"/>
      <c r="BO13" s="304"/>
      <c r="BP13" s="307" t="str">
        <f>IF(入力用!H6="","",入力用!H6)</f>
        <v/>
      </c>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9"/>
    </row>
    <row r="14" spans="2:95" ht="7.5" customHeight="1" x14ac:dyDescent="0.4">
      <c r="BA14" s="265" t="s">
        <v>22</v>
      </c>
      <c r="BB14" s="352"/>
      <c r="BC14" s="352"/>
      <c r="BD14" s="352"/>
      <c r="BE14" s="352"/>
      <c r="BF14" s="352"/>
      <c r="BG14" s="352"/>
      <c r="BH14" s="352"/>
      <c r="BI14" s="352"/>
      <c r="BJ14" s="352"/>
      <c r="BK14" s="352"/>
      <c r="BL14" s="352"/>
      <c r="BM14" s="353"/>
      <c r="BN14" s="303"/>
      <c r="BO14" s="304"/>
      <c r="BP14" s="307"/>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9"/>
    </row>
    <row r="15" spans="2:95" ht="7.5" customHeight="1" x14ac:dyDescent="0.4">
      <c r="BA15" s="354"/>
      <c r="BB15" s="355"/>
      <c r="BC15" s="355"/>
      <c r="BD15" s="355"/>
      <c r="BE15" s="355"/>
      <c r="BF15" s="355"/>
      <c r="BG15" s="355"/>
      <c r="BH15" s="355"/>
      <c r="BI15" s="355"/>
      <c r="BJ15" s="355"/>
      <c r="BK15" s="355"/>
      <c r="BL15" s="355"/>
      <c r="BM15" s="356"/>
      <c r="BN15" s="303"/>
      <c r="BO15" s="304"/>
      <c r="BP15" s="3"/>
      <c r="BQ15" s="3"/>
      <c r="BR15" s="3"/>
      <c r="BS15" s="3"/>
      <c r="BT15" s="3"/>
      <c r="BU15" s="3"/>
      <c r="BV15" s="3"/>
      <c r="BW15" s="3"/>
      <c r="BX15" s="3"/>
      <c r="BY15" s="3"/>
      <c r="BZ15" s="3"/>
      <c r="CA15" s="3"/>
      <c r="CB15" s="3"/>
      <c r="CC15" s="3"/>
      <c r="CD15" s="3"/>
      <c r="CE15" s="3"/>
      <c r="CF15" s="3"/>
      <c r="CG15" s="3"/>
      <c r="CH15" s="3"/>
      <c r="CI15" s="3"/>
      <c r="CJ15" s="3"/>
      <c r="CK15" s="3"/>
      <c r="CL15" s="3"/>
      <c r="CM15" s="3"/>
      <c r="CN15" s="41"/>
      <c r="CO15" s="41"/>
      <c r="CP15" s="3"/>
      <c r="CQ15" s="4"/>
    </row>
    <row r="16" spans="2:95" ht="7.5" customHeight="1" x14ac:dyDescent="0.4">
      <c r="BA16" s="380" t="str">
        <f>IF(入力用!H10="","",入力用!H10)</f>
        <v/>
      </c>
      <c r="BB16" s="381"/>
      <c r="BC16" s="381"/>
      <c r="BD16" s="381"/>
      <c r="BE16" s="381"/>
      <c r="BF16" s="381"/>
      <c r="BG16" s="381"/>
      <c r="BH16" s="381"/>
      <c r="BI16" s="381"/>
      <c r="BJ16" s="381"/>
      <c r="BK16" s="381"/>
      <c r="BL16" s="381"/>
      <c r="BM16" s="382"/>
      <c r="BN16" s="303"/>
      <c r="BO16" s="304"/>
      <c r="BP16" s="3"/>
      <c r="BQ16" s="3"/>
      <c r="BR16" s="3"/>
      <c r="BS16" s="3"/>
      <c r="BT16" s="3"/>
      <c r="BU16" s="3"/>
      <c r="BV16" s="3"/>
      <c r="BW16" s="3"/>
      <c r="BX16" s="3"/>
      <c r="BY16" s="3"/>
      <c r="BZ16" s="3"/>
      <c r="CA16" s="3"/>
      <c r="CB16" s="3"/>
      <c r="CC16" s="3"/>
      <c r="CD16" s="3"/>
      <c r="CE16" s="3"/>
      <c r="CF16" s="3"/>
      <c r="CG16" s="3"/>
      <c r="CH16" s="3"/>
      <c r="CI16" s="3"/>
      <c r="CJ16" s="3"/>
      <c r="CK16" s="3"/>
      <c r="CL16" s="3"/>
      <c r="CM16" s="3"/>
      <c r="CN16" s="41"/>
      <c r="CO16" s="41"/>
      <c r="CP16" s="3"/>
      <c r="CQ16" s="4"/>
    </row>
    <row r="17" spans="53:95" ht="7.5" customHeight="1" x14ac:dyDescent="0.4">
      <c r="BA17" s="383"/>
      <c r="BB17" s="384"/>
      <c r="BC17" s="384"/>
      <c r="BD17" s="384"/>
      <c r="BE17" s="384"/>
      <c r="BF17" s="384"/>
      <c r="BG17" s="384"/>
      <c r="BH17" s="384"/>
      <c r="BI17" s="384"/>
      <c r="BJ17" s="384"/>
      <c r="BK17" s="384"/>
      <c r="BL17" s="384"/>
      <c r="BM17" s="385"/>
      <c r="BN17" s="303"/>
      <c r="BO17" s="304"/>
      <c r="BQ17" s="56"/>
      <c r="BR17" s="56"/>
      <c r="BS17" s="56"/>
      <c r="BT17" s="3"/>
      <c r="BU17" s="3"/>
      <c r="BV17" s="3"/>
      <c r="BW17" s="3"/>
      <c r="BX17" s="3"/>
      <c r="BY17" s="3"/>
      <c r="BZ17" s="3"/>
      <c r="CA17" s="3"/>
      <c r="CB17" s="3"/>
      <c r="CC17" s="3"/>
      <c r="CD17" s="3"/>
      <c r="CE17" s="3"/>
      <c r="CF17" s="3"/>
      <c r="CG17" s="3"/>
      <c r="CH17" s="3"/>
      <c r="CI17" s="3"/>
      <c r="CJ17" s="3"/>
      <c r="CK17" s="3"/>
      <c r="CL17" s="3"/>
      <c r="CM17" s="3"/>
      <c r="CN17" s="3"/>
      <c r="CO17" s="3"/>
      <c r="CP17" s="3"/>
      <c r="CQ17" s="4"/>
    </row>
    <row r="18" spans="53:95" ht="7.5" customHeight="1" x14ac:dyDescent="0.4">
      <c r="BA18" s="265" t="s">
        <v>23</v>
      </c>
      <c r="BB18" s="266"/>
      <c r="BC18" s="266"/>
      <c r="BD18" s="266"/>
      <c r="BE18" s="266"/>
      <c r="BF18" s="266"/>
      <c r="BG18" s="266"/>
      <c r="BH18" s="266"/>
      <c r="BI18" s="266"/>
      <c r="BJ18" s="266"/>
      <c r="BK18" s="266"/>
      <c r="BL18" s="266"/>
      <c r="BM18" s="267"/>
      <c r="BN18" s="303"/>
      <c r="BO18" s="304"/>
      <c r="BP18" s="299" t="s">
        <v>12</v>
      </c>
      <c r="BQ18" s="300"/>
      <c r="BR18" s="300"/>
      <c r="BS18" s="300"/>
      <c r="BT18" s="3"/>
      <c r="BU18" s="392" t="str">
        <f>IF(入力用!H7="","",入力用!H7)</f>
        <v/>
      </c>
      <c r="BV18" s="392"/>
      <c r="BW18" s="392"/>
      <c r="BX18" s="392"/>
      <c r="BY18" s="392"/>
      <c r="BZ18" s="392"/>
      <c r="CA18" s="392"/>
      <c r="CB18" s="392"/>
      <c r="CC18" s="392"/>
      <c r="CD18" s="392"/>
      <c r="CE18" s="392"/>
      <c r="CF18" s="392"/>
      <c r="CG18" s="392"/>
      <c r="CH18" s="392"/>
      <c r="CI18" s="392"/>
      <c r="CJ18" s="392"/>
      <c r="CK18" s="392"/>
      <c r="CL18" s="3"/>
      <c r="CM18" s="3"/>
      <c r="CN18" s="3"/>
      <c r="CO18" s="3"/>
      <c r="CP18" s="3"/>
      <c r="CQ18" s="4"/>
    </row>
    <row r="19" spans="53:95" ht="7.5" customHeight="1" x14ac:dyDescent="0.4">
      <c r="BA19" s="268"/>
      <c r="BB19" s="269"/>
      <c r="BC19" s="269"/>
      <c r="BD19" s="269"/>
      <c r="BE19" s="269"/>
      <c r="BF19" s="269"/>
      <c r="BG19" s="269"/>
      <c r="BH19" s="269"/>
      <c r="BI19" s="269"/>
      <c r="BJ19" s="269"/>
      <c r="BK19" s="269"/>
      <c r="BL19" s="269"/>
      <c r="BM19" s="270"/>
      <c r="BN19" s="303"/>
      <c r="BO19" s="304"/>
      <c r="BP19" s="299"/>
      <c r="BQ19" s="300"/>
      <c r="BR19" s="300"/>
      <c r="BS19" s="300"/>
      <c r="BT19" s="3"/>
      <c r="BU19" s="392"/>
      <c r="BV19" s="392"/>
      <c r="BW19" s="392"/>
      <c r="BX19" s="392"/>
      <c r="BY19" s="392"/>
      <c r="BZ19" s="392"/>
      <c r="CA19" s="392"/>
      <c r="CB19" s="392"/>
      <c r="CC19" s="392"/>
      <c r="CD19" s="392"/>
      <c r="CE19" s="392"/>
      <c r="CF19" s="392"/>
      <c r="CG19" s="392"/>
      <c r="CH19" s="392"/>
      <c r="CI19" s="392"/>
      <c r="CJ19" s="392"/>
      <c r="CK19" s="392"/>
      <c r="CL19" s="3"/>
      <c r="CM19" s="3"/>
      <c r="CN19" s="3"/>
      <c r="CO19" s="3"/>
      <c r="CP19" s="3"/>
      <c r="CQ19" s="4"/>
    </row>
    <row r="20" spans="53:95" ht="7.5" customHeight="1" x14ac:dyDescent="0.4">
      <c r="BA20" s="386" t="str">
        <f>IF(入力用!H12="","",入力用!H12)</f>
        <v/>
      </c>
      <c r="BB20" s="387"/>
      <c r="BC20" s="387"/>
      <c r="BD20" s="387"/>
      <c r="BE20" s="387"/>
      <c r="BF20" s="387"/>
      <c r="BG20" s="387"/>
      <c r="BH20" s="387"/>
      <c r="BI20" s="387"/>
      <c r="BJ20" s="387"/>
      <c r="BK20" s="387"/>
      <c r="BL20" s="387"/>
      <c r="BM20" s="388"/>
      <c r="BN20" s="303"/>
      <c r="BO20" s="304"/>
      <c r="BP20" s="295" t="s">
        <v>13</v>
      </c>
      <c r="BQ20" s="296"/>
      <c r="BR20" s="296"/>
      <c r="BS20" s="296"/>
      <c r="BT20" s="3"/>
      <c r="BU20" s="392" t="str">
        <f>IF(入力用!H8="","",入力用!H8)</f>
        <v/>
      </c>
      <c r="BV20" s="392"/>
      <c r="BW20" s="392"/>
      <c r="BX20" s="392"/>
      <c r="BY20" s="392"/>
      <c r="BZ20" s="392"/>
      <c r="CA20" s="392"/>
      <c r="CB20" s="392"/>
      <c r="CC20" s="392"/>
      <c r="CD20" s="392"/>
      <c r="CE20" s="392"/>
      <c r="CF20" s="392"/>
      <c r="CG20" s="392"/>
      <c r="CH20" s="392"/>
      <c r="CI20" s="392"/>
      <c r="CJ20" s="392"/>
      <c r="CK20" s="392"/>
      <c r="CL20" s="3"/>
      <c r="CM20" s="3"/>
      <c r="CN20" s="3"/>
      <c r="CO20" s="3"/>
      <c r="CP20" s="3"/>
      <c r="CQ20" s="4"/>
    </row>
    <row r="21" spans="53:95" ht="7.5" customHeight="1" x14ac:dyDescent="0.4">
      <c r="BA21" s="389"/>
      <c r="BB21" s="390"/>
      <c r="BC21" s="390"/>
      <c r="BD21" s="390"/>
      <c r="BE21" s="390"/>
      <c r="BF21" s="390"/>
      <c r="BG21" s="390"/>
      <c r="BH21" s="390"/>
      <c r="BI21" s="390"/>
      <c r="BJ21" s="390"/>
      <c r="BK21" s="390"/>
      <c r="BL21" s="390"/>
      <c r="BM21" s="391"/>
      <c r="BN21" s="305"/>
      <c r="BO21" s="306"/>
      <c r="BP21" s="297"/>
      <c r="BQ21" s="298"/>
      <c r="BR21" s="298"/>
      <c r="BS21" s="298"/>
      <c r="BU21" s="392"/>
      <c r="BV21" s="392"/>
      <c r="BW21" s="392"/>
      <c r="BX21" s="392"/>
      <c r="BY21" s="392"/>
      <c r="BZ21" s="392"/>
      <c r="CA21" s="392"/>
      <c r="CB21" s="392"/>
      <c r="CC21" s="392"/>
      <c r="CD21" s="392"/>
      <c r="CE21" s="392"/>
      <c r="CF21" s="392"/>
      <c r="CG21" s="392"/>
      <c r="CH21" s="392"/>
      <c r="CI21" s="392"/>
      <c r="CJ21" s="392"/>
      <c r="CK21" s="392"/>
      <c r="CQ21" s="6"/>
    </row>
    <row r="22" spans="53:95" ht="7.5" customHeight="1" x14ac:dyDescent="0.4">
      <c r="BA22" s="330" t="s">
        <v>2</v>
      </c>
      <c r="BB22" s="331"/>
      <c r="BC22" s="331"/>
      <c r="BD22" s="331"/>
      <c r="BE22" s="10"/>
      <c r="BF22" s="11"/>
      <c r="BG22" s="11"/>
      <c r="BH22" s="11"/>
      <c r="BI22" s="11"/>
      <c r="BJ22" s="11"/>
      <c r="BK22" s="11"/>
      <c r="BL22" s="11"/>
      <c r="BM22" s="11"/>
      <c r="BN22" s="11"/>
      <c r="BO22" s="12"/>
      <c r="BP22" s="265" t="s">
        <v>14</v>
      </c>
      <c r="BQ22" s="266"/>
      <c r="BR22" s="266"/>
      <c r="BS22" s="266"/>
      <c r="BT22" s="266"/>
      <c r="BU22" s="266"/>
      <c r="BV22" s="266"/>
      <c r="BW22" s="266"/>
      <c r="BX22" s="266"/>
      <c r="BY22" s="266"/>
      <c r="BZ22" s="266"/>
      <c r="CA22" s="266"/>
      <c r="CB22" s="266"/>
      <c r="CC22" s="266"/>
      <c r="CD22" s="267"/>
      <c r="CE22" s="265" t="s">
        <v>15</v>
      </c>
      <c r="CF22" s="266"/>
      <c r="CG22" s="266"/>
      <c r="CH22" s="266"/>
      <c r="CI22" s="266"/>
      <c r="CJ22" s="266"/>
      <c r="CK22" s="266"/>
      <c r="CL22" s="266"/>
      <c r="CM22" s="266"/>
      <c r="CN22" s="266"/>
      <c r="CO22" s="266"/>
      <c r="CP22" s="266"/>
      <c r="CQ22" s="267"/>
    </row>
    <row r="23" spans="53:95" ht="7.5" customHeight="1" x14ac:dyDescent="0.4">
      <c r="BA23" s="332"/>
      <c r="BB23" s="333"/>
      <c r="BC23" s="333"/>
      <c r="BD23" s="333"/>
      <c r="BE23" s="13"/>
      <c r="BF23" s="14"/>
      <c r="BG23" s="14"/>
      <c r="BH23" s="14"/>
      <c r="BI23" s="14"/>
      <c r="BJ23" s="14"/>
      <c r="BK23" s="14"/>
      <c r="BL23" s="14"/>
      <c r="BM23" s="14"/>
      <c r="BN23" s="14"/>
      <c r="BO23" s="15"/>
      <c r="BP23" s="268"/>
      <c r="BQ23" s="269"/>
      <c r="BR23" s="269"/>
      <c r="BS23" s="269"/>
      <c r="BT23" s="269"/>
      <c r="BU23" s="269"/>
      <c r="BV23" s="269"/>
      <c r="BW23" s="269"/>
      <c r="BX23" s="269"/>
      <c r="BY23" s="269"/>
      <c r="BZ23" s="269"/>
      <c r="CA23" s="269"/>
      <c r="CB23" s="269"/>
      <c r="CC23" s="269"/>
      <c r="CD23" s="270"/>
      <c r="CE23" s="268"/>
      <c r="CF23" s="269"/>
      <c r="CG23" s="269"/>
      <c r="CH23" s="269"/>
      <c r="CI23" s="269"/>
      <c r="CJ23" s="269"/>
      <c r="CK23" s="269"/>
      <c r="CL23" s="269"/>
      <c r="CM23" s="269"/>
      <c r="CN23" s="269"/>
      <c r="CO23" s="269"/>
      <c r="CP23" s="269"/>
      <c r="CQ23" s="270"/>
    </row>
    <row r="24" spans="53:95" ht="7.5" customHeight="1" x14ac:dyDescent="0.4">
      <c r="BA24" s="332"/>
      <c r="BB24" s="333"/>
      <c r="BC24" s="333"/>
      <c r="BD24" s="333"/>
      <c r="BE24" s="13"/>
      <c r="BF24" s="14"/>
      <c r="BG24" s="14"/>
      <c r="BH24" s="14"/>
      <c r="BI24" s="14"/>
      <c r="BJ24" s="14"/>
      <c r="BK24" s="14"/>
      <c r="BL24" s="14"/>
      <c r="BM24" s="14"/>
      <c r="BN24" s="14"/>
      <c r="BO24" s="15"/>
      <c r="BP24" s="289" t="s">
        <v>132</v>
      </c>
      <c r="BQ24" s="290"/>
      <c r="BR24" s="290"/>
      <c r="BS24" s="290"/>
      <c r="BT24" s="290"/>
      <c r="BU24" s="290"/>
      <c r="BV24" s="290"/>
      <c r="BW24" s="290"/>
      <c r="BX24" s="290"/>
      <c r="BY24" s="290"/>
      <c r="BZ24" s="290"/>
      <c r="CA24" s="290"/>
      <c r="CB24" s="290"/>
      <c r="CC24" s="290"/>
      <c r="CD24" s="291"/>
      <c r="CE24" s="271" t="s">
        <v>48</v>
      </c>
      <c r="CF24" s="272"/>
      <c r="CG24" s="272"/>
      <c r="CH24" s="272"/>
      <c r="CI24" s="272"/>
      <c r="CJ24" s="272"/>
      <c r="CK24" s="272"/>
      <c r="CL24" s="272"/>
      <c r="CM24" s="272"/>
      <c r="CN24" s="272"/>
      <c r="CO24" s="272"/>
      <c r="CP24" s="272"/>
      <c r="CQ24" s="273"/>
    </row>
    <row r="25" spans="53:95" ht="7.5" customHeight="1" x14ac:dyDescent="0.4">
      <c r="BA25" s="332"/>
      <c r="BB25" s="333"/>
      <c r="BC25" s="333"/>
      <c r="BD25" s="333"/>
      <c r="BE25" s="13"/>
      <c r="BF25" s="14"/>
      <c r="BG25" s="14"/>
      <c r="BH25" s="14"/>
      <c r="BI25" s="14"/>
      <c r="BJ25" s="16"/>
      <c r="BK25" s="16"/>
      <c r="BL25" s="16"/>
      <c r="BM25" s="16"/>
      <c r="BN25" s="16"/>
      <c r="BO25" s="17"/>
      <c r="BP25" s="292"/>
      <c r="BQ25" s="293"/>
      <c r="BR25" s="293"/>
      <c r="BS25" s="293"/>
      <c r="BT25" s="293"/>
      <c r="BU25" s="293"/>
      <c r="BV25" s="293"/>
      <c r="BW25" s="293"/>
      <c r="BX25" s="293"/>
      <c r="BY25" s="293"/>
      <c r="BZ25" s="293"/>
      <c r="CA25" s="293"/>
      <c r="CB25" s="293"/>
      <c r="CC25" s="293"/>
      <c r="CD25" s="294"/>
      <c r="CE25" s="274"/>
      <c r="CF25" s="275"/>
      <c r="CG25" s="275"/>
      <c r="CH25" s="275"/>
      <c r="CI25" s="275"/>
      <c r="CJ25" s="275"/>
      <c r="CK25" s="275"/>
      <c r="CL25" s="275"/>
      <c r="CM25" s="275"/>
      <c r="CN25" s="275"/>
      <c r="CO25" s="275"/>
      <c r="CP25" s="275"/>
      <c r="CQ25" s="276"/>
    </row>
    <row r="26" spans="53:95" ht="7.5" customHeight="1" x14ac:dyDescent="0.4">
      <c r="BA26" s="70"/>
      <c r="BB26" s="69"/>
      <c r="BC26" s="69"/>
      <c r="BD26" s="69"/>
      <c r="BE26" s="1"/>
      <c r="BF26" s="1"/>
      <c r="BG26" s="2"/>
      <c r="BH26" s="1"/>
      <c r="BI26" s="2"/>
      <c r="BJ26" s="3"/>
      <c r="BK26" s="22"/>
      <c r="BL26" s="22"/>
      <c r="BM26" s="22"/>
      <c r="BN26" s="22"/>
      <c r="BO26" s="22"/>
      <c r="BP26" s="24" t="s">
        <v>6</v>
      </c>
      <c r="BQ26" s="22"/>
      <c r="BR26" s="22"/>
      <c r="BS26" s="18" t="s">
        <v>7</v>
      </c>
      <c r="BT26" s="21"/>
      <c r="BU26" s="21"/>
      <c r="BV26" s="18" t="s">
        <v>8</v>
      </c>
      <c r="BW26" s="21"/>
      <c r="BX26" s="22"/>
      <c r="BY26" s="23" t="s">
        <v>9</v>
      </c>
      <c r="BZ26" s="19"/>
      <c r="CA26" s="21"/>
      <c r="CB26" s="18" t="s">
        <v>6</v>
      </c>
      <c r="CC26" s="22"/>
      <c r="CD26" s="22"/>
      <c r="CE26" s="18" t="s">
        <v>10</v>
      </c>
      <c r="CF26" s="21"/>
      <c r="CG26" s="21"/>
      <c r="CH26" s="24" t="s">
        <v>8</v>
      </c>
      <c r="CI26" s="22"/>
      <c r="CJ26" s="22"/>
      <c r="CK26" s="18" t="s">
        <v>9</v>
      </c>
      <c r="CL26" s="22"/>
      <c r="CM26" s="22"/>
      <c r="CN26" s="18" t="s">
        <v>6</v>
      </c>
      <c r="CO26" s="22"/>
      <c r="CP26" s="22"/>
      <c r="CQ26" s="24" t="s">
        <v>11</v>
      </c>
    </row>
    <row r="27" spans="53:95" ht="7.5" customHeight="1" x14ac:dyDescent="0.4">
      <c r="BA27" s="363" t="s">
        <v>40</v>
      </c>
      <c r="BB27" s="364"/>
      <c r="BC27" s="364"/>
      <c r="BD27" s="364"/>
      <c r="BE27" s="364"/>
      <c r="BF27" s="364"/>
      <c r="BG27" s="365"/>
      <c r="BH27" s="344" t="s">
        <v>16</v>
      </c>
      <c r="BI27" s="345"/>
      <c r="BJ27" s="3"/>
      <c r="BK27" s="357"/>
      <c r="BL27" s="358"/>
      <c r="BM27" s="359"/>
      <c r="BN27" s="357" t="str">
        <f>IF(LEN(入力用!$H$21)&lt;10,"",ROUNDDOWN(RIGHT(入力用!$H$21,10)/1000000000,0))</f>
        <v/>
      </c>
      <c r="BO27" s="358"/>
      <c r="BP27" s="393"/>
      <c r="BQ27" s="357" t="str">
        <f>IF(LEN(入力用!$H$21)&lt;9,"",ROUNDDOWN(RIGHT(入力用!$H$21,9)/100000000,0))</f>
        <v/>
      </c>
      <c r="BR27" s="358"/>
      <c r="BS27" s="358"/>
      <c r="BT27" s="358" t="str">
        <f>IF(LEN(入力用!$H$21)&lt;8,"",ROUNDDOWN(RIGHT(入力用!$H$21,8)/10000000,0))</f>
        <v/>
      </c>
      <c r="BU27" s="358"/>
      <c r="BV27" s="358"/>
      <c r="BW27" s="358" t="str">
        <f>IF(LEN(入力用!$H$21)&lt;7,"",ROUNDDOWN(RIGHT(入力用!$H$21,7)/1000000,0))</f>
        <v/>
      </c>
      <c r="BX27" s="358"/>
      <c r="BY27" s="359"/>
      <c r="BZ27" s="448" t="str">
        <f>IF(LEN(入力用!$H$21)&lt;6,"",ROUNDDOWN(RIGHT(入力用!$H$21,6)/100000,0))</f>
        <v/>
      </c>
      <c r="CA27" s="358"/>
      <c r="CB27" s="358"/>
      <c r="CC27" s="358" t="str">
        <f>IF(LEN(入力用!$H$21)&lt;5,"",ROUNDDOWN(RIGHT(入力用!$H$21,5)/10000,0))</f>
        <v/>
      </c>
      <c r="CD27" s="358"/>
      <c r="CE27" s="358"/>
      <c r="CF27" s="358" t="str">
        <f>IF(LEN(入力用!$H$21)&lt;4,"",ROUNDDOWN(RIGHT(入力用!$H$21,4)/1000,0))</f>
        <v/>
      </c>
      <c r="CG27" s="358"/>
      <c r="CH27" s="393"/>
      <c r="CI27" s="357" t="str">
        <f>IF(LEN(入力用!$H$21)&lt;3,"",ROUNDDOWN(RIGHT(入力用!$H$21,3)/100,0))</f>
        <v/>
      </c>
      <c r="CJ27" s="358"/>
      <c r="CK27" s="358"/>
      <c r="CL27" s="358" t="str">
        <f>IF(LEN(入力用!$H$21)&lt;2,"",ROUNDDOWN(RIGHT(入力用!$H$21,2)/10,0))</f>
        <v/>
      </c>
      <c r="CM27" s="358"/>
      <c r="CN27" s="358"/>
      <c r="CO27" s="358" t="str">
        <f>RIGHT(入力用!$H$21,1)</f>
        <v>0</v>
      </c>
      <c r="CP27" s="358"/>
      <c r="CQ27" s="393"/>
    </row>
    <row r="28" spans="53:95" ht="7.5" customHeight="1" x14ac:dyDescent="0.4">
      <c r="BA28" s="366"/>
      <c r="BB28" s="364"/>
      <c r="BC28" s="364"/>
      <c r="BD28" s="364"/>
      <c r="BE28" s="364"/>
      <c r="BF28" s="364"/>
      <c r="BG28" s="365"/>
      <c r="BH28" s="310"/>
      <c r="BI28" s="345"/>
      <c r="BJ28" s="3"/>
      <c r="BK28" s="357"/>
      <c r="BL28" s="358"/>
      <c r="BM28" s="359"/>
      <c r="BN28" s="357"/>
      <c r="BO28" s="358"/>
      <c r="BP28" s="393"/>
      <c r="BQ28" s="357"/>
      <c r="BR28" s="358"/>
      <c r="BS28" s="358"/>
      <c r="BT28" s="358"/>
      <c r="BU28" s="358"/>
      <c r="BV28" s="358"/>
      <c r="BW28" s="358"/>
      <c r="BX28" s="358"/>
      <c r="BY28" s="359"/>
      <c r="BZ28" s="448"/>
      <c r="CA28" s="358"/>
      <c r="CB28" s="358"/>
      <c r="CC28" s="358"/>
      <c r="CD28" s="358"/>
      <c r="CE28" s="358"/>
      <c r="CF28" s="358"/>
      <c r="CG28" s="358"/>
      <c r="CH28" s="393"/>
      <c r="CI28" s="357"/>
      <c r="CJ28" s="358"/>
      <c r="CK28" s="358"/>
      <c r="CL28" s="358"/>
      <c r="CM28" s="358"/>
      <c r="CN28" s="358"/>
      <c r="CO28" s="358"/>
      <c r="CP28" s="358"/>
      <c r="CQ28" s="393"/>
    </row>
    <row r="29" spans="53:95" ht="7.5" customHeight="1" x14ac:dyDescent="0.4">
      <c r="BA29" s="367"/>
      <c r="BB29" s="368"/>
      <c r="BC29" s="368"/>
      <c r="BD29" s="368"/>
      <c r="BE29" s="368"/>
      <c r="BF29" s="368"/>
      <c r="BG29" s="369"/>
      <c r="BH29" s="293"/>
      <c r="BI29" s="294"/>
      <c r="BJ29" s="3"/>
      <c r="BK29" s="360"/>
      <c r="BL29" s="361"/>
      <c r="BM29" s="362"/>
      <c r="BN29" s="360"/>
      <c r="BO29" s="361"/>
      <c r="BP29" s="394"/>
      <c r="BQ29" s="360"/>
      <c r="BR29" s="361"/>
      <c r="BS29" s="361"/>
      <c r="BT29" s="361"/>
      <c r="BU29" s="361"/>
      <c r="BV29" s="361"/>
      <c r="BW29" s="361"/>
      <c r="BX29" s="361"/>
      <c r="BY29" s="362"/>
      <c r="BZ29" s="449"/>
      <c r="CA29" s="361"/>
      <c r="CB29" s="361"/>
      <c r="CC29" s="361"/>
      <c r="CD29" s="361"/>
      <c r="CE29" s="361"/>
      <c r="CF29" s="361"/>
      <c r="CG29" s="361"/>
      <c r="CH29" s="394"/>
      <c r="CI29" s="360"/>
      <c r="CJ29" s="361"/>
      <c r="CK29" s="361"/>
      <c r="CL29" s="361"/>
      <c r="CM29" s="361"/>
      <c r="CN29" s="361"/>
      <c r="CO29" s="361"/>
      <c r="CP29" s="361"/>
      <c r="CQ29" s="394"/>
    </row>
    <row r="30" spans="53:95" ht="7.5" customHeight="1" x14ac:dyDescent="0.4">
      <c r="BA30" s="694" t="s">
        <v>25</v>
      </c>
      <c r="BB30" s="695"/>
      <c r="BC30" s="371" t="s">
        <v>24</v>
      </c>
      <c r="BD30" s="371"/>
      <c r="BE30" s="371"/>
      <c r="BF30" s="371"/>
      <c r="BG30" s="372"/>
      <c r="BH30" s="346" t="s">
        <v>17</v>
      </c>
      <c r="BI30" s="291"/>
      <c r="BJ30" s="1"/>
      <c r="BK30" s="357"/>
      <c r="BL30" s="358"/>
      <c r="BM30" s="359"/>
      <c r="BN30" s="357" t="str">
        <f>一枚目!BN30</f>
        <v/>
      </c>
      <c r="BO30" s="358"/>
      <c r="BP30" s="393"/>
      <c r="BQ30" s="357" t="str">
        <f>一枚目!BQ30</f>
        <v/>
      </c>
      <c r="BR30" s="358"/>
      <c r="BS30" s="358"/>
      <c r="BT30" s="358" t="str">
        <f>一枚目!BT30</f>
        <v/>
      </c>
      <c r="BU30" s="358"/>
      <c r="BV30" s="358"/>
      <c r="BW30" s="358" t="str">
        <f>一枚目!BW30</f>
        <v/>
      </c>
      <c r="BX30" s="358"/>
      <c r="BY30" s="359"/>
      <c r="BZ30" s="448" t="str">
        <f>一枚目!BZ30</f>
        <v/>
      </c>
      <c r="CA30" s="358"/>
      <c r="CB30" s="358"/>
      <c r="CC30" s="358" t="str">
        <f>一枚目!CC30</f>
        <v/>
      </c>
      <c r="CD30" s="358"/>
      <c r="CE30" s="358"/>
      <c r="CF30" s="358" t="str">
        <f>一枚目!CF30</f>
        <v/>
      </c>
      <c r="CG30" s="358"/>
      <c r="CH30" s="393"/>
      <c r="CI30" s="357" t="str">
        <f>一枚目!CI30</f>
        <v/>
      </c>
      <c r="CJ30" s="358"/>
      <c r="CK30" s="358"/>
      <c r="CL30" s="358" t="str">
        <f>一枚目!CL30</f>
        <v/>
      </c>
      <c r="CM30" s="358"/>
      <c r="CN30" s="358"/>
      <c r="CO30" s="358" t="str">
        <f>一枚目!CO30</f>
        <v>0</v>
      </c>
      <c r="CP30" s="358"/>
      <c r="CQ30" s="393"/>
    </row>
    <row r="31" spans="53:95" ht="7.5" customHeight="1" x14ac:dyDescent="0.4">
      <c r="BA31" s="694"/>
      <c r="BB31" s="695"/>
      <c r="BC31" s="371"/>
      <c r="BD31" s="371"/>
      <c r="BE31" s="371"/>
      <c r="BF31" s="371"/>
      <c r="BG31" s="372"/>
      <c r="BH31" s="347"/>
      <c r="BI31" s="345"/>
      <c r="BJ31" s="3"/>
      <c r="BK31" s="357"/>
      <c r="BL31" s="358"/>
      <c r="BM31" s="359"/>
      <c r="BN31" s="357"/>
      <c r="BO31" s="358"/>
      <c r="BP31" s="393"/>
      <c r="BQ31" s="357"/>
      <c r="BR31" s="358"/>
      <c r="BS31" s="358"/>
      <c r="BT31" s="358"/>
      <c r="BU31" s="358"/>
      <c r="BV31" s="358"/>
      <c r="BW31" s="358"/>
      <c r="BX31" s="358"/>
      <c r="BY31" s="359"/>
      <c r="BZ31" s="448"/>
      <c r="CA31" s="358"/>
      <c r="CB31" s="358"/>
      <c r="CC31" s="358"/>
      <c r="CD31" s="358"/>
      <c r="CE31" s="358"/>
      <c r="CF31" s="358"/>
      <c r="CG31" s="358"/>
      <c r="CH31" s="393"/>
      <c r="CI31" s="357"/>
      <c r="CJ31" s="358"/>
      <c r="CK31" s="358"/>
      <c r="CL31" s="358"/>
      <c r="CM31" s="358"/>
      <c r="CN31" s="358"/>
      <c r="CO31" s="358"/>
      <c r="CP31" s="358"/>
      <c r="CQ31" s="393"/>
    </row>
    <row r="32" spans="53:95" ht="7.5" customHeight="1" x14ac:dyDescent="0.4">
      <c r="BA32" s="694"/>
      <c r="BB32" s="695"/>
      <c r="BC32" s="355"/>
      <c r="BD32" s="355"/>
      <c r="BE32" s="355"/>
      <c r="BF32" s="355"/>
      <c r="BG32" s="356"/>
      <c r="BH32" s="292"/>
      <c r="BI32" s="294"/>
      <c r="BJ32" s="5"/>
      <c r="BK32" s="360"/>
      <c r="BL32" s="361"/>
      <c r="BM32" s="362"/>
      <c r="BN32" s="360"/>
      <c r="BO32" s="361"/>
      <c r="BP32" s="394"/>
      <c r="BQ32" s="360"/>
      <c r="BR32" s="361"/>
      <c r="BS32" s="361"/>
      <c r="BT32" s="361"/>
      <c r="BU32" s="361"/>
      <c r="BV32" s="361"/>
      <c r="BW32" s="361"/>
      <c r="BX32" s="361"/>
      <c r="BY32" s="362"/>
      <c r="BZ32" s="449"/>
      <c r="CA32" s="361"/>
      <c r="CB32" s="361"/>
      <c r="CC32" s="361"/>
      <c r="CD32" s="361"/>
      <c r="CE32" s="361"/>
      <c r="CF32" s="361"/>
      <c r="CG32" s="361"/>
      <c r="CH32" s="394"/>
      <c r="CI32" s="360"/>
      <c r="CJ32" s="361"/>
      <c r="CK32" s="361"/>
      <c r="CL32" s="361"/>
      <c r="CM32" s="361"/>
      <c r="CN32" s="361"/>
      <c r="CO32" s="361"/>
      <c r="CP32" s="361"/>
      <c r="CQ32" s="394"/>
    </row>
    <row r="33" spans="52:95" ht="7.5" customHeight="1" x14ac:dyDescent="0.4">
      <c r="BA33" s="694"/>
      <c r="BB33" s="695"/>
      <c r="BC33" s="352" t="s">
        <v>26</v>
      </c>
      <c r="BD33" s="352"/>
      <c r="BE33" s="352"/>
      <c r="BF33" s="352"/>
      <c r="BG33" s="353"/>
      <c r="BH33" s="346" t="s">
        <v>18</v>
      </c>
      <c r="BI33" s="291"/>
      <c r="BJ33" s="3"/>
      <c r="BK33" s="357"/>
      <c r="BL33" s="358"/>
      <c r="BM33" s="359"/>
      <c r="BN33" s="357" t="str">
        <f>IF(LEN(入力用!$L$25)&lt;10,"",ROUNDDOWN(RIGHT(入力用!$L$25,10)/1000000000,0))</f>
        <v/>
      </c>
      <c r="BO33" s="358"/>
      <c r="BP33" s="393"/>
      <c r="BQ33" s="357" t="str">
        <f>IF(LEN(入力用!$L$25)&lt;9,"",ROUNDDOWN(RIGHT(入力用!$L$25,9)/100000000,0))</f>
        <v/>
      </c>
      <c r="BR33" s="358"/>
      <c r="BS33" s="358"/>
      <c r="BT33" s="358" t="str">
        <f>IF(LEN(入力用!$L$25)&lt;8,"",ROUNDDOWN(RIGHT(入力用!$L$25,8)/10000000,0))</f>
        <v/>
      </c>
      <c r="BU33" s="358"/>
      <c r="BV33" s="358"/>
      <c r="BW33" s="358" t="str">
        <f>IF(LEN(入力用!$L$25)&lt;7,"",ROUNDDOWN(RIGHT(入力用!$L$25,7)/1000000,0))</f>
        <v/>
      </c>
      <c r="BX33" s="358"/>
      <c r="BY33" s="359"/>
      <c r="BZ33" s="448" t="str">
        <f>IF(LEN(入力用!$L$25)&lt;6,"",ROUNDDOWN(RIGHT(入力用!$L$25,6)/100000,0))</f>
        <v/>
      </c>
      <c r="CA33" s="358"/>
      <c r="CB33" s="358"/>
      <c r="CC33" s="358" t="str">
        <f>IF(LEN(入力用!$L$25)&lt;5,"",ROUNDDOWN(RIGHT(入力用!$L$25,5)/10000,0))</f>
        <v/>
      </c>
      <c r="CD33" s="358"/>
      <c r="CE33" s="358"/>
      <c r="CF33" s="358" t="str">
        <f>IF(LEN(入力用!$L$25)&lt;4,"",ROUNDDOWN(RIGHT(入力用!$L$25,4)/1000,0))</f>
        <v/>
      </c>
      <c r="CG33" s="358"/>
      <c r="CH33" s="393"/>
      <c r="CI33" s="357" t="str">
        <f>IF(LEN(入力用!$L$25)&lt;3,"",ROUNDDOWN(RIGHT(入力用!$L$25,3)/100,0))</f>
        <v/>
      </c>
      <c r="CJ33" s="358"/>
      <c r="CK33" s="358"/>
      <c r="CL33" s="358" t="str">
        <f>IF(LEN(入力用!$L$25)&lt;2,"",ROUNDDOWN(RIGHT(入力用!$L$25,2)/10,0))</f>
        <v/>
      </c>
      <c r="CM33" s="358"/>
      <c r="CN33" s="358"/>
      <c r="CO33" s="358" t="str">
        <f>RIGHT(入力用!$L$25,1)</f>
        <v/>
      </c>
      <c r="CP33" s="358"/>
      <c r="CQ33" s="393"/>
    </row>
    <row r="34" spans="52:95" ht="7.5" customHeight="1" x14ac:dyDescent="0.4">
      <c r="BA34" s="694"/>
      <c r="BB34" s="695"/>
      <c r="BC34" s="371"/>
      <c r="BD34" s="371"/>
      <c r="BE34" s="371"/>
      <c r="BF34" s="371"/>
      <c r="BG34" s="372"/>
      <c r="BH34" s="347"/>
      <c r="BI34" s="345"/>
      <c r="BJ34" s="3"/>
      <c r="BK34" s="357"/>
      <c r="BL34" s="358"/>
      <c r="BM34" s="359"/>
      <c r="BN34" s="357"/>
      <c r="BO34" s="358"/>
      <c r="BP34" s="393"/>
      <c r="BQ34" s="357"/>
      <c r="BR34" s="358"/>
      <c r="BS34" s="358"/>
      <c r="BT34" s="358"/>
      <c r="BU34" s="358"/>
      <c r="BV34" s="358"/>
      <c r="BW34" s="358"/>
      <c r="BX34" s="358"/>
      <c r="BY34" s="359"/>
      <c r="BZ34" s="448"/>
      <c r="CA34" s="358"/>
      <c r="CB34" s="358"/>
      <c r="CC34" s="358"/>
      <c r="CD34" s="358"/>
      <c r="CE34" s="358"/>
      <c r="CF34" s="358"/>
      <c r="CG34" s="358"/>
      <c r="CH34" s="393"/>
      <c r="CI34" s="357"/>
      <c r="CJ34" s="358"/>
      <c r="CK34" s="358"/>
      <c r="CL34" s="358"/>
      <c r="CM34" s="358"/>
      <c r="CN34" s="358"/>
      <c r="CO34" s="358"/>
      <c r="CP34" s="358"/>
      <c r="CQ34" s="393"/>
    </row>
    <row r="35" spans="52:95" ht="7.5" customHeight="1" thickBot="1" x14ac:dyDescent="0.45">
      <c r="BA35" s="694"/>
      <c r="BB35" s="695"/>
      <c r="BC35" s="371"/>
      <c r="BD35" s="371"/>
      <c r="BE35" s="371"/>
      <c r="BF35" s="371"/>
      <c r="BG35" s="372"/>
      <c r="BH35" s="347"/>
      <c r="BI35" s="345"/>
      <c r="BJ35" s="3"/>
      <c r="BK35" s="357"/>
      <c r="BL35" s="358"/>
      <c r="BM35" s="359"/>
      <c r="BN35" s="357"/>
      <c r="BO35" s="358"/>
      <c r="BP35" s="393"/>
      <c r="BQ35" s="357"/>
      <c r="BR35" s="358"/>
      <c r="BS35" s="358"/>
      <c r="BT35" s="358"/>
      <c r="BU35" s="358"/>
      <c r="BV35" s="358"/>
      <c r="BW35" s="358"/>
      <c r="BX35" s="358"/>
      <c r="BY35" s="359"/>
      <c r="BZ35" s="448"/>
      <c r="CA35" s="358"/>
      <c r="CB35" s="358"/>
      <c r="CC35" s="358"/>
      <c r="CD35" s="358"/>
      <c r="CE35" s="358"/>
      <c r="CF35" s="358"/>
      <c r="CG35" s="358"/>
      <c r="CH35" s="393"/>
      <c r="CI35" s="357"/>
      <c r="CJ35" s="358"/>
      <c r="CK35" s="358"/>
      <c r="CL35" s="358"/>
      <c r="CM35" s="358"/>
      <c r="CN35" s="358"/>
      <c r="CO35" s="358"/>
      <c r="CP35" s="358"/>
      <c r="CQ35" s="393"/>
    </row>
    <row r="36" spans="52:95" ht="7.5" customHeight="1" x14ac:dyDescent="0.4">
      <c r="BA36" s="694"/>
      <c r="BB36" s="696"/>
      <c r="BC36" s="699" t="s">
        <v>28</v>
      </c>
      <c r="BD36" s="374"/>
      <c r="BE36" s="374"/>
      <c r="BF36" s="374"/>
      <c r="BG36" s="375"/>
      <c r="BH36" s="348" t="s">
        <v>19</v>
      </c>
      <c r="BI36" s="349"/>
      <c r="BJ36" s="36"/>
      <c r="BK36" s="450" t="str">
        <f>IF(LEN(入力用!L26)=10,"\","")</f>
        <v/>
      </c>
      <c r="BL36" s="451"/>
      <c r="BM36" s="452"/>
      <c r="BN36" s="450" t="str">
        <f>IF(LEN(入力用!$L$26)&lt;9,"",IF(LEN(入力用!$L$26)=9,"￥",ROUNDDOWN(RIGHT(入力用!$L$26,10)/1000000000,0)))</f>
        <v/>
      </c>
      <c r="BO36" s="451"/>
      <c r="BP36" s="454"/>
      <c r="BQ36" s="450" t="str">
        <f>IF(LEN(入力用!$L$26)&lt;8,"",IF(LEN(入力用!$L$26)=8,"￥",ROUNDDOWN(RIGHT(入力用!$L$26,9)/100000000,0)))</f>
        <v/>
      </c>
      <c r="BR36" s="451"/>
      <c r="BS36" s="451"/>
      <c r="BT36" s="451" t="str">
        <f>IF(LEN(入力用!$L$26)&lt;7,"",IF(LEN(入力用!$L$26)=7,"￥",ROUNDDOWN(RIGHT(入力用!$L$26,8)/10000000,0)))</f>
        <v/>
      </c>
      <c r="BU36" s="451"/>
      <c r="BV36" s="451"/>
      <c r="BW36" s="451" t="str">
        <f>IF(LEN(入力用!$L$26)&lt;6,"",IF(LEN(入力用!$L$26)=6,"￥",ROUNDDOWN(RIGHT(入力用!$L$26,7)/1000000,0)))</f>
        <v/>
      </c>
      <c r="BX36" s="451"/>
      <c r="BY36" s="452"/>
      <c r="BZ36" s="456" t="str">
        <f>IF(LEN(入力用!$L$26)&lt;5,"",IF(LEN(入力用!$L$26)=5,"￥",ROUNDDOWN(RIGHT(入力用!$L$26,6)/100000,0)))</f>
        <v/>
      </c>
      <c r="CA36" s="451"/>
      <c r="CB36" s="451"/>
      <c r="CC36" s="451" t="str">
        <f>IF(LEN(入力用!$L$26)&lt;4,"",IF(LEN(入力用!$L$26)=4,"￥",ROUNDDOWN(RIGHT(入力用!$L$26,5)/10000,0)))</f>
        <v/>
      </c>
      <c r="CD36" s="451"/>
      <c r="CE36" s="451"/>
      <c r="CF36" s="451" t="str">
        <f>IF(LEN(入力用!$L$26)&lt;3,"",IF(LEN(入力用!$L$26)=3,"￥",ROUNDDOWN(RIGHT(入力用!$L$26,4)/1000,0)))</f>
        <v/>
      </c>
      <c r="CG36" s="451"/>
      <c r="CH36" s="454"/>
      <c r="CI36" s="450" t="str">
        <f>IF(LEN(入力用!$L$26)&lt;2,"",IF(LEN(入力用!$L$26)=2,"￥",ROUNDDOWN(RIGHT(入力用!$L$26,3)/100,0)))</f>
        <v/>
      </c>
      <c r="CJ36" s="451"/>
      <c r="CK36" s="451"/>
      <c r="CL36" s="451" t="str">
        <f>IF(LEN(入力用!$L$26)&lt;1,"",IF(LEN(入力用!$L$26)=1,"￥",ROUNDDOWN(RIGHT(入力用!$L$26,2)/10,0)))</f>
        <v>￥</v>
      </c>
      <c r="CM36" s="451"/>
      <c r="CN36" s="451"/>
      <c r="CO36" s="451" t="str">
        <f>RIGHT(入力用!L26,1)</f>
        <v>0</v>
      </c>
      <c r="CP36" s="451"/>
      <c r="CQ36" s="458"/>
    </row>
    <row r="37" spans="52:95" ht="7.5" customHeight="1" x14ac:dyDescent="0.4">
      <c r="BA37" s="694"/>
      <c r="BB37" s="696"/>
      <c r="BC37" s="376"/>
      <c r="BD37" s="371"/>
      <c r="BE37" s="371"/>
      <c r="BF37" s="371"/>
      <c r="BG37" s="372"/>
      <c r="BH37" s="347"/>
      <c r="BI37" s="345"/>
      <c r="BJ37" s="3"/>
      <c r="BK37" s="357"/>
      <c r="BL37" s="358"/>
      <c r="BM37" s="359"/>
      <c r="BN37" s="357"/>
      <c r="BO37" s="358"/>
      <c r="BP37" s="393"/>
      <c r="BQ37" s="357"/>
      <c r="BR37" s="358"/>
      <c r="BS37" s="358"/>
      <c r="BT37" s="358"/>
      <c r="BU37" s="358"/>
      <c r="BV37" s="358"/>
      <c r="BW37" s="358"/>
      <c r="BX37" s="358"/>
      <c r="BY37" s="359"/>
      <c r="BZ37" s="448"/>
      <c r="CA37" s="358"/>
      <c r="CB37" s="358"/>
      <c r="CC37" s="358"/>
      <c r="CD37" s="358"/>
      <c r="CE37" s="358"/>
      <c r="CF37" s="358"/>
      <c r="CG37" s="358"/>
      <c r="CH37" s="393"/>
      <c r="CI37" s="357"/>
      <c r="CJ37" s="358"/>
      <c r="CK37" s="358"/>
      <c r="CL37" s="358"/>
      <c r="CM37" s="358"/>
      <c r="CN37" s="358"/>
      <c r="CO37" s="358"/>
      <c r="CP37" s="358"/>
      <c r="CQ37" s="459"/>
    </row>
    <row r="38" spans="52:95" ht="7.5" customHeight="1" thickBot="1" x14ac:dyDescent="0.45">
      <c r="BA38" s="697"/>
      <c r="BB38" s="698"/>
      <c r="BC38" s="377"/>
      <c r="BD38" s="378"/>
      <c r="BE38" s="378"/>
      <c r="BF38" s="378"/>
      <c r="BG38" s="379"/>
      <c r="BH38" s="350"/>
      <c r="BI38" s="351"/>
      <c r="BJ38" s="38"/>
      <c r="BK38" s="400"/>
      <c r="BL38" s="453"/>
      <c r="BM38" s="399"/>
      <c r="BN38" s="400"/>
      <c r="BO38" s="453"/>
      <c r="BP38" s="455"/>
      <c r="BQ38" s="400"/>
      <c r="BR38" s="453"/>
      <c r="BS38" s="453"/>
      <c r="BT38" s="453"/>
      <c r="BU38" s="453"/>
      <c r="BV38" s="453"/>
      <c r="BW38" s="453"/>
      <c r="BX38" s="453"/>
      <c r="BY38" s="399"/>
      <c r="BZ38" s="457"/>
      <c r="CA38" s="453"/>
      <c r="CB38" s="453"/>
      <c r="CC38" s="453"/>
      <c r="CD38" s="453"/>
      <c r="CE38" s="453"/>
      <c r="CF38" s="453"/>
      <c r="CG38" s="453"/>
      <c r="CH38" s="455"/>
      <c r="CI38" s="400"/>
      <c r="CJ38" s="453"/>
      <c r="CK38" s="453"/>
      <c r="CL38" s="453"/>
      <c r="CM38" s="453"/>
      <c r="CN38" s="453"/>
      <c r="CO38" s="453"/>
      <c r="CP38" s="453"/>
      <c r="CQ38" s="460"/>
    </row>
    <row r="39" spans="52:95" ht="7.5" customHeight="1" x14ac:dyDescent="0.4">
      <c r="BA39" s="29"/>
      <c r="BB39" s="30"/>
      <c r="BC39" s="32"/>
      <c r="BD39" s="32"/>
      <c r="BE39" s="32"/>
      <c r="BF39" s="32"/>
      <c r="BG39" s="32"/>
      <c r="BH39" s="32"/>
      <c r="BI39" s="32"/>
      <c r="BJ39" s="32"/>
      <c r="BK39" s="32"/>
      <c r="BL39" s="32"/>
      <c r="BM39" s="32"/>
      <c r="BN39" s="75" t="s">
        <v>29</v>
      </c>
      <c r="BO39" s="32"/>
      <c r="BP39" s="32"/>
      <c r="BQ39" s="706" t="s">
        <v>31</v>
      </c>
      <c r="BR39" s="707"/>
      <c r="BS39" s="707"/>
      <c r="BT39" s="707"/>
      <c r="BU39" s="707"/>
      <c r="BV39" s="707"/>
      <c r="BW39" s="707"/>
      <c r="BX39" s="707"/>
      <c r="BY39" s="707"/>
      <c r="BZ39" s="708"/>
      <c r="CA39" s="414" t="s">
        <v>61</v>
      </c>
      <c r="CB39" s="415"/>
      <c r="CC39" s="59"/>
      <c r="CD39" s="63"/>
      <c r="CE39" s="3"/>
      <c r="CF39" s="3"/>
      <c r="CG39" s="3"/>
      <c r="CH39" s="3"/>
      <c r="CI39" s="3"/>
      <c r="CJ39" s="3"/>
      <c r="CK39" s="3"/>
      <c r="CL39" s="3"/>
      <c r="CM39" s="3"/>
      <c r="CN39" s="3"/>
      <c r="CO39" s="3"/>
      <c r="CP39" s="3"/>
      <c r="CQ39" s="4"/>
    </row>
    <row r="40" spans="52:95" ht="7.5" customHeight="1" x14ac:dyDescent="0.4">
      <c r="BA40" s="405" t="s">
        <v>33</v>
      </c>
      <c r="BB40" s="406"/>
      <c r="BC40" s="406"/>
      <c r="BD40" s="406"/>
      <c r="BE40" s="406"/>
      <c r="BF40" s="406"/>
      <c r="BG40" s="406"/>
      <c r="BH40" s="406"/>
      <c r="BI40" s="406"/>
      <c r="BJ40" s="406"/>
      <c r="BK40" s="406"/>
      <c r="BL40" s="406"/>
      <c r="BM40" s="407"/>
      <c r="BN40" s="712" t="s">
        <v>30</v>
      </c>
      <c r="BO40" s="713"/>
      <c r="BP40" s="714"/>
      <c r="BQ40" s="709"/>
      <c r="BR40" s="710"/>
      <c r="BS40" s="710"/>
      <c r="BT40" s="710"/>
      <c r="BU40" s="710"/>
      <c r="BV40" s="710"/>
      <c r="BW40" s="710"/>
      <c r="BX40" s="710"/>
      <c r="BY40" s="710"/>
      <c r="BZ40" s="711"/>
      <c r="CA40" s="414"/>
      <c r="CB40" s="415"/>
      <c r="CC40" s="59"/>
      <c r="CD40" s="63"/>
      <c r="CE40" s="3"/>
      <c r="CF40" s="3"/>
      <c r="CG40" s="3"/>
      <c r="CH40" s="3"/>
      <c r="CI40" s="3"/>
      <c r="CJ40" s="3"/>
      <c r="CK40" s="3"/>
      <c r="CL40" s="3"/>
      <c r="CM40" s="3"/>
      <c r="CN40" s="3"/>
      <c r="CO40" s="3"/>
      <c r="CP40" s="3"/>
      <c r="CQ40" s="4"/>
    </row>
    <row r="41" spans="52:95" ht="7.5" customHeight="1" x14ac:dyDescent="0.4">
      <c r="BA41" s="405"/>
      <c r="BB41" s="406"/>
      <c r="BC41" s="406"/>
      <c r="BD41" s="406"/>
      <c r="BE41" s="406"/>
      <c r="BF41" s="406"/>
      <c r="BG41" s="406"/>
      <c r="BH41" s="406"/>
      <c r="BI41" s="406"/>
      <c r="BJ41" s="406"/>
      <c r="BK41" s="406"/>
      <c r="BL41" s="406"/>
      <c r="BM41" s="407"/>
      <c r="BN41" s="712"/>
      <c r="BO41" s="713"/>
      <c r="BP41" s="714"/>
      <c r="BQ41" s="718" t="s">
        <v>11</v>
      </c>
      <c r="BR41" s="719"/>
      <c r="BS41" s="719"/>
      <c r="BT41" s="719"/>
      <c r="BU41" s="719"/>
      <c r="BV41" s="719"/>
      <c r="BW41" s="719"/>
      <c r="BX41" s="719"/>
      <c r="BY41" s="719"/>
      <c r="BZ41" s="720"/>
      <c r="CA41" s="414"/>
      <c r="CB41" s="415"/>
      <c r="CC41" s="59"/>
      <c r="CD41" s="63"/>
      <c r="CE41" s="3"/>
      <c r="CF41" s="3"/>
      <c r="CG41" s="3"/>
      <c r="CH41" s="3"/>
      <c r="CI41" s="3"/>
      <c r="CJ41" s="3"/>
      <c r="CK41" s="3"/>
      <c r="CL41" s="3"/>
      <c r="CM41" s="3"/>
      <c r="CN41" s="3"/>
      <c r="CO41" s="3"/>
      <c r="CP41" s="3"/>
      <c r="CQ41" s="4"/>
    </row>
    <row r="42" spans="52:95" ht="7.5" customHeight="1" x14ac:dyDescent="0.4">
      <c r="BA42" s="31"/>
      <c r="BB42" s="55"/>
      <c r="BC42" s="55"/>
      <c r="BD42" s="55"/>
      <c r="BE42" s="55"/>
      <c r="BF42" s="55"/>
      <c r="BG42" s="55"/>
      <c r="BH42" s="55"/>
      <c r="BI42" s="55"/>
      <c r="BJ42" s="55"/>
      <c r="BK42" s="55"/>
      <c r="BL42" s="55"/>
      <c r="BM42" s="55"/>
      <c r="BN42" s="715"/>
      <c r="BO42" s="716"/>
      <c r="BP42" s="717"/>
      <c r="BQ42" s="709"/>
      <c r="BR42" s="710"/>
      <c r="BS42" s="710"/>
      <c r="BT42" s="710"/>
      <c r="BU42" s="710"/>
      <c r="BV42" s="710"/>
      <c r="BW42" s="710"/>
      <c r="BX42" s="710"/>
      <c r="BY42" s="710"/>
      <c r="BZ42" s="711"/>
      <c r="CA42" s="414"/>
      <c r="CB42" s="415"/>
      <c r="CC42" s="59"/>
      <c r="CD42" s="63"/>
      <c r="CE42" s="3"/>
      <c r="CF42" s="3"/>
      <c r="CG42" s="3"/>
      <c r="CH42" s="3"/>
      <c r="CI42" s="3"/>
      <c r="CJ42" s="3"/>
      <c r="CK42" s="3"/>
      <c r="CL42" s="3"/>
      <c r="CM42" s="3"/>
      <c r="CN42" s="3"/>
      <c r="CO42" s="3"/>
      <c r="CP42" s="3"/>
      <c r="CQ42" s="4"/>
    </row>
    <row r="43" spans="52:95" ht="7.5" customHeight="1" x14ac:dyDescent="0.4">
      <c r="BA43" s="31"/>
      <c r="BB43" s="32"/>
      <c r="BC43" s="32"/>
      <c r="BD43" s="32"/>
      <c r="BE43" s="32"/>
      <c r="BF43" s="32"/>
      <c r="BG43" s="32"/>
      <c r="BH43" s="32"/>
      <c r="BI43" s="32"/>
      <c r="BJ43" s="32"/>
      <c r="BK43" s="32"/>
      <c r="BL43" s="32"/>
      <c r="BM43" s="32"/>
      <c r="BN43" s="721" t="s">
        <v>32</v>
      </c>
      <c r="BO43" s="721"/>
      <c r="BP43" s="721"/>
      <c r="BQ43" s="721"/>
      <c r="BR43" s="721"/>
      <c r="BS43" s="721"/>
      <c r="BT43" s="721"/>
      <c r="BU43" s="721"/>
      <c r="BV43" s="721"/>
      <c r="BW43" s="721"/>
      <c r="BX43" s="721"/>
      <c r="BY43" s="721"/>
      <c r="BZ43" s="722"/>
      <c r="CA43" s="414"/>
      <c r="CB43" s="415"/>
      <c r="CC43" s="59"/>
      <c r="CD43" s="63"/>
      <c r="CE43" s="3"/>
      <c r="CF43" s="3"/>
      <c r="CG43" s="3"/>
      <c r="CH43" s="3"/>
      <c r="CI43" s="3"/>
      <c r="CJ43" s="3"/>
      <c r="CK43" s="3"/>
      <c r="CL43" s="3"/>
      <c r="CM43" s="3"/>
      <c r="CN43" s="3"/>
      <c r="CO43" s="3"/>
      <c r="CP43" s="3"/>
      <c r="CQ43" s="4"/>
    </row>
    <row r="44" spans="52:95" ht="7.5" customHeight="1" x14ac:dyDescent="0.4">
      <c r="BA44" s="31"/>
      <c r="BB44" s="32"/>
      <c r="BC44" s="32"/>
      <c r="BD44" s="32"/>
      <c r="BE44" s="32"/>
      <c r="BF44" s="32"/>
      <c r="BG44" s="32"/>
      <c r="BH44" s="32"/>
      <c r="BI44" s="32"/>
      <c r="BJ44" s="32"/>
      <c r="BK44" s="32"/>
      <c r="BL44" s="32"/>
      <c r="BM44" s="32"/>
      <c r="BN44" s="723"/>
      <c r="BO44" s="723"/>
      <c r="BP44" s="723"/>
      <c r="BQ44" s="723"/>
      <c r="BR44" s="723"/>
      <c r="BS44" s="723"/>
      <c r="BT44" s="723"/>
      <c r="BU44" s="723"/>
      <c r="BV44" s="723"/>
      <c r="BW44" s="723"/>
      <c r="BX44" s="723"/>
      <c r="BY44" s="723"/>
      <c r="BZ44" s="724"/>
      <c r="CA44" s="414"/>
      <c r="CB44" s="415"/>
      <c r="CC44" s="59"/>
      <c r="CD44" s="63"/>
      <c r="CE44" s="3"/>
      <c r="CF44" s="3"/>
      <c r="CG44" s="3"/>
      <c r="CH44" s="3"/>
      <c r="CI44" s="3"/>
      <c r="CJ44" s="3"/>
      <c r="CK44" s="3"/>
      <c r="CL44" s="3"/>
      <c r="CM44" s="3"/>
      <c r="CN44" s="3"/>
      <c r="CO44" s="3"/>
      <c r="CP44" s="3"/>
      <c r="CQ44" s="4"/>
    </row>
    <row r="45" spans="52:95" ht="7.5" customHeight="1" x14ac:dyDescent="0.4">
      <c r="BA45" s="31"/>
      <c r="BB45" s="32"/>
      <c r="BC45" s="32"/>
      <c r="BD45" s="32"/>
      <c r="BE45" s="32"/>
      <c r="BF45" s="32"/>
      <c r="BG45" s="32"/>
      <c r="BH45" s="32"/>
      <c r="BI45" s="32"/>
      <c r="BJ45" s="32"/>
      <c r="BK45" s="32"/>
      <c r="BL45" s="32"/>
      <c r="BM45" s="32"/>
      <c r="BN45" s="723"/>
      <c r="BO45" s="723"/>
      <c r="BP45" s="723"/>
      <c r="BQ45" s="723"/>
      <c r="BR45" s="723"/>
      <c r="BS45" s="723"/>
      <c r="BT45" s="723"/>
      <c r="BU45" s="723"/>
      <c r="BV45" s="723"/>
      <c r="BW45" s="723"/>
      <c r="BX45" s="723"/>
      <c r="BY45" s="723"/>
      <c r="BZ45" s="724"/>
      <c r="CA45" s="414"/>
      <c r="CB45" s="415"/>
      <c r="CC45" s="59"/>
      <c r="CD45" s="63"/>
      <c r="CE45" s="3"/>
      <c r="CF45" s="3"/>
      <c r="CG45" s="3"/>
      <c r="CH45" s="3"/>
      <c r="CI45" s="3"/>
      <c r="CJ45" s="3"/>
      <c r="CK45" s="3"/>
      <c r="CL45" s="3"/>
      <c r="CM45" s="3"/>
      <c r="CN45" s="3"/>
      <c r="CO45" s="3"/>
      <c r="CP45" s="3"/>
      <c r="CQ45" s="4"/>
    </row>
    <row r="46" spans="52:95" ht="8.25" customHeight="1" x14ac:dyDescent="0.4">
      <c r="BA46" s="31"/>
      <c r="BB46" s="32"/>
      <c r="BC46" s="32"/>
      <c r="BD46" s="32"/>
      <c r="BE46" s="32"/>
      <c r="BF46" s="32"/>
      <c r="BG46" s="32"/>
      <c r="BH46" s="32"/>
      <c r="BI46" s="32"/>
      <c r="BJ46" s="32"/>
      <c r="BK46" s="32"/>
      <c r="BL46" s="32"/>
      <c r="BM46" s="32"/>
      <c r="BN46" s="723"/>
      <c r="BO46" s="723"/>
      <c r="BP46" s="723"/>
      <c r="BQ46" s="723"/>
      <c r="BR46" s="723"/>
      <c r="BS46" s="723"/>
      <c r="BT46" s="723"/>
      <c r="BU46" s="723"/>
      <c r="BV46" s="723"/>
      <c r="BW46" s="723"/>
      <c r="BX46" s="723"/>
      <c r="BY46" s="723"/>
      <c r="BZ46" s="724"/>
      <c r="CA46" s="414"/>
      <c r="CB46" s="415"/>
      <c r="CC46" s="59"/>
      <c r="CD46" s="63"/>
      <c r="CE46" s="3"/>
      <c r="CF46" s="3"/>
      <c r="CG46" s="3"/>
      <c r="CH46" s="3"/>
      <c r="CI46" s="3"/>
      <c r="CJ46" s="3"/>
      <c r="CK46" s="3"/>
      <c r="CL46" s="3"/>
      <c r="CM46" s="3"/>
      <c r="CN46" s="3"/>
      <c r="CO46" s="3"/>
      <c r="CP46" s="3"/>
      <c r="CQ46" s="4"/>
    </row>
    <row r="47" spans="52:95" ht="7.5" customHeight="1" x14ac:dyDescent="0.4">
      <c r="AZ47" s="3"/>
      <c r="BA47" s="31"/>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414"/>
      <c r="CB47" s="415"/>
      <c r="CC47" s="59"/>
      <c r="CD47" s="63"/>
      <c r="CE47" s="3"/>
      <c r="CF47" s="3"/>
      <c r="CG47" s="3"/>
      <c r="CH47" s="3"/>
      <c r="CI47" s="3"/>
      <c r="CJ47" s="3"/>
      <c r="CK47" s="3"/>
      <c r="CL47" s="3"/>
      <c r="CM47" s="3"/>
      <c r="CN47" s="3"/>
      <c r="CO47" s="3"/>
      <c r="CP47" s="3"/>
      <c r="CQ47" s="4"/>
    </row>
    <row r="48" spans="52:95" ht="7.5" customHeight="1" x14ac:dyDescent="0.4">
      <c r="AZ48" s="3"/>
      <c r="BA48" s="31"/>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414"/>
      <c r="CB48" s="415"/>
      <c r="CC48" s="59"/>
      <c r="CD48" s="63"/>
      <c r="CE48" s="3"/>
      <c r="CF48" s="3"/>
      <c r="CG48" s="3"/>
      <c r="CH48" s="3"/>
      <c r="CI48" s="3"/>
      <c r="CJ48" s="3"/>
      <c r="CK48" s="3"/>
      <c r="CL48" s="3"/>
      <c r="CM48" s="3"/>
      <c r="CN48" s="3"/>
      <c r="CO48" s="3"/>
      <c r="CP48" s="3"/>
      <c r="CQ48" s="4"/>
    </row>
    <row r="49" spans="2:95" ht="7.5" customHeight="1" x14ac:dyDescent="0.4">
      <c r="AZ49" s="3"/>
      <c r="BA49" s="31"/>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414"/>
      <c r="CB49" s="415"/>
      <c r="CC49" s="59"/>
      <c r="CD49" s="63"/>
      <c r="CE49" s="3"/>
      <c r="CF49" s="3"/>
      <c r="CG49" s="3"/>
      <c r="CH49" s="3"/>
      <c r="CI49" s="3"/>
      <c r="CJ49" s="3"/>
      <c r="CK49" s="3"/>
      <c r="CL49" s="3"/>
      <c r="CM49" s="3"/>
      <c r="CN49" s="3"/>
      <c r="CO49" s="3"/>
      <c r="CP49" s="3"/>
      <c r="CQ49" s="4"/>
    </row>
    <row r="50" spans="2:95" ht="7.5" customHeight="1" x14ac:dyDescent="0.4">
      <c r="AZ50" s="3"/>
      <c r="BA50" s="31"/>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414"/>
      <c r="CB50" s="415"/>
      <c r="CC50" s="59"/>
      <c r="CD50" s="63"/>
      <c r="CE50" s="3"/>
      <c r="CF50" s="3"/>
      <c r="CG50" s="3"/>
      <c r="CH50" s="3"/>
      <c r="CI50" s="3"/>
      <c r="CJ50" s="3"/>
      <c r="CK50" s="3"/>
      <c r="CL50" s="3"/>
      <c r="CM50" s="3"/>
      <c r="CN50" s="3"/>
      <c r="CO50" s="3"/>
      <c r="CP50" s="3"/>
      <c r="CQ50" s="4"/>
    </row>
    <row r="51" spans="2:95" ht="7.5" customHeight="1" x14ac:dyDescent="0.4">
      <c r="AZ51" s="3"/>
      <c r="BA51" s="31"/>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414"/>
      <c r="CB51" s="415"/>
      <c r="CC51" s="59"/>
      <c r="CD51" s="63"/>
      <c r="CE51" s="3"/>
      <c r="CF51" s="3"/>
      <c r="CG51" s="3"/>
      <c r="CH51" s="3"/>
      <c r="CI51" s="3"/>
      <c r="CJ51" s="3"/>
      <c r="CK51" s="3"/>
      <c r="CL51" s="3"/>
      <c r="CM51" s="3"/>
      <c r="CN51" s="3"/>
      <c r="CO51" s="3"/>
      <c r="CP51" s="3"/>
      <c r="CQ51" s="4"/>
    </row>
    <row r="52" spans="2:95" ht="7.5" customHeight="1" x14ac:dyDescent="0.4">
      <c r="AZ52" s="4"/>
      <c r="BA52" s="31"/>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414"/>
      <c r="CB52" s="415"/>
      <c r="CC52" s="59"/>
      <c r="CD52" s="63"/>
      <c r="CE52" s="3"/>
      <c r="CF52" s="3"/>
      <c r="CG52" s="3"/>
      <c r="CH52" s="3"/>
      <c r="CI52" s="3"/>
      <c r="CJ52" s="3"/>
      <c r="CK52" s="3"/>
      <c r="CL52" s="3"/>
      <c r="CM52" s="3"/>
      <c r="CN52" s="3"/>
      <c r="CO52" s="3"/>
      <c r="CP52" s="3"/>
      <c r="CQ52" s="4"/>
    </row>
    <row r="53" spans="2:95" ht="7.5" customHeight="1" x14ac:dyDescent="0.4">
      <c r="AJ53" s="7"/>
      <c r="AK53" s="1"/>
      <c r="AL53" s="1"/>
      <c r="AM53" s="1"/>
      <c r="AN53" s="1"/>
      <c r="AO53" s="1"/>
      <c r="AP53" s="1"/>
      <c r="AQ53" s="1"/>
      <c r="AR53" s="1"/>
      <c r="AS53" s="1"/>
      <c r="AT53" s="1"/>
      <c r="AU53" s="1"/>
      <c r="AV53" s="1"/>
      <c r="AW53" s="1"/>
      <c r="AX53" s="1"/>
      <c r="AY53" s="2"/>
      <c r="BA53" s="31"/>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414"/>
      <c r="CB53" s="415"/>
      <c r="CC53" s="59"/>
      <c r="CD53" s="63"/>
      <c r="CE53" s="3"/>
      <c r="CF53" s="3"/>
      <c r="CG53" s="3"/>
      <c r="CH53" s="3"/>
      <c r="CI53" s="3"/>
      <c r="CJ53" s="3"/>
      <c r="CK53" s="3"/>
      <c r="CL53" s="3"/>
      <c r="CM53" s="3"/>
      <c r="CN53" s="3"/>
      <c r="CO53" s="3"/>
      <c r="CP53" s="3"/>
      <c r="CQ53" s="4"/>
    </row>
    <row r="54" spans="2:95" ht="7.5" customHeight="1" x14ac:dyDescent="0.4">
      <c r="AJ54" s="8"/>
      <c r="AK54" s="3"/>
      <c r="AL54" s="3"/>
      <c r="AM54" s="3"/>
      <c r="AN54" s="3"/>
      <c r="AO54" s="3"/>
      <c r="AP54" s="3"/>
      <c r="AQ54" s="3"/>
      <c r="AR54" s="3"/>
      <c r="AS54" s="3"/>
      <c r="AT54" s="3"/>
      <c r="AU54" s="3"/>
      <c r="AV54" s="3"/>
      <c r="AW54" s="3"/>
      <c r="AX54" s="3"/>
      <c r="AY54" s="4"/>
      <c r="BA54" s="700" t="s">
        <v>62</v>
      </c>
      <c r="BB54" s="701"/>
      <c r="BC54" s="701"/>
      <c r="BD54" s="701"/>
      <c r="BE54" s="701"/>
      <c r="BF54" s="701"/>
      <c r="BG54" s="701"/>
      <c r="BH54" s="701"/>
      <c r="BI54" s="701"/>
      <c r="BJ54" s="701"/>
      <c r="BK54" s="701"/>
      <c r="BL54" s="701"/>
      <c r="BM54" s="701"/>
      <c r="BN54" s="701"/>
      <c r="BO54" s="701"/>
      <c r="BP54" s="701"/>
      <c r="BQ54" s="701"/>
      <c r="BR54" s="701"/>
      <c r="BS54" s="701"/>
      <c r="BT54" s="701"/>
      <c r="BU54" s="701"/>
      <c r="BV54" s="701"/>
      <c r="BW54" s="701"/>
      <c r="BX54" s="701"/>
      <c r="BY54" s="701"/>
      <c r="BZ54" s="702"/>
      <c r="CA54" s="414"/>
      <c r="CB54" s="415"/>
      <c r="CC54" s="59"/>
      <c r="CD54" s="63"/>
      <c r="CE54" s="3"/>
      <c r="CF54" s="3"/>
      <c r="CG54" s="3"/>
      <c r="CH54" s="3"/>
      <c r="CI54" s="3"/>
      <c r="CJ54" s="3"/>
      <c r="CK54" s="3"/>
      <c r="CL54" s="3"/>
      <c r="CM54" s="3"/>
      <c r="CN54" s="3"/>
      <c r="CO54" s="3"/>
      <c r="CP54" s="3"/>
      <c r="CQ54" s="4"/>
    </row>
    <row r="55" spans="2:95" ht="7.5" customHeight="1" x14ac:dyDescent="0.4">
      <c r="AJ55" s="9"/>
      <c r="AK55" s="5"/>
      <c r="AL55" s="5"/>
      <c r="AM55" s="5"/>
      <c r="AN55" s="5"/>
      <c r="AO55" s="5"/>
      <c r="AP55" s="5"/>
      <c r="AQ55" s="5"/>
      <c r="AR55" s="5"/>
      <c r="AS55" s="5"/>
      <c r="AT55" s="5"/>
      <c r="AU55" s="5"/>
      <c r="AV55" s="5"/>
      <c r="AW55" s="5"/>
      <c r="AX55" s="5"/>
      <c r="AY55" s="6"/>
      <c r="BA55" s="703"/>
      <c r="BB55" s="704"/>
      <c r="BC55" s="704"/>
      <c r="BD55" s="704"/>
      <c r="BE55" s="704"/>
      <c r="BF55" s="704"/>
      <c r="BG55" s="704"/>
      <c r="BH55" s="704"/>
      <c r="BI55" s="704"/>
      <c r="BJ55" s="704"/>
      <c r="BK55" s="704"/>
      <c r="BL55" s="704"/>
      <c r="BM55" s="704"/>
      <c r="BN55" s="704"/>
      <c r="BO55" s="704"/>
      <c r="BP55" s="704"/>
      <c r="BQ55" s="704"/>
      <c r="BR55" s="704"/>
      <c r="BS55" s="704"/>
      <c r="BT55" s="704"/>
      <c r="BU55" s="704"/>
      <c r="BV55" s="704"/>
      <c r="BW55" s="704"/>
      <c r="BX55" s="704"/>
      <c r="BY55" s="704"/>
      <c r="BZ55" s="705"/>
      <c r="CA55" s="416"/>
      <c r="CB55" s="417"/>
      <c r="CC55" s="60"/>
      <c r="CD55" s="64"/>
      <c r="CE55" s="5"/>
      <c r="CF55" s="5"/>
      <c r="CG55" s="5"/>
      <c r="CH55" s="5"/>
      <c r="CI55" s="5"/>
      <c r="CJ55" s="5"/>
      <c r="CK55" s="5"/>
      <c r="CL55" s="5"/>
      <c r="CM55" s="5"/>
      <c r="CN55" s="5"/>
      <c r="CO55" s="5"/>
      <c r="CP55" s="5"/>
      <c r="CQ55" s="6"/>
    </row>
    <row r="56" spans="2:95" ht="12.75" customHeight="1" x14ac:dyDescent="0.4">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476" t="s">
        <v>76</v>
      </c>
      <c r="CB56" s="476"/>
      <c r="CC56" s="476"/>
      <c r="CD56" s="476"/>
      <c r="CE56" s="476"/>
      <c r="CF56" s="476"/>
      <c r="CG56" s="476"/>
      <c r="CH56" s="476"/>
      <c r="CI56" s="476"/>
      <c r="CJ56" s="476"/>
      <c r="CK56" s="476"/>
      <c r="CL56" s="476"/>
      <c r="CM56" s="476"/>
      <c r="CN56" s="476"/>
      <c r="CO56" s="476"/>
      <c r="CP56" s="476"/>
      <c r="CQ56" s="476"/>
    </row>
  </sheetData>
  <sheetProtection password="C895" sheet="1" selectLockedCells="1"/>
  <mergeCells count="97">
    <mergeCell ref="BC7:BD8"/>
    <mergeCell ref="BI7:BJ8"/>
    <mergeCell ref="BA16:BM17"/>
    <mergeCell ref="BA20:BM21"/>
    <mergeCell ref="BP5:CQ6"/>
    <mergeCell ref="BP7:CQ8"/>
    <mergeCell ref="BP11:CQ12"/>
    <mergeCell ref="BU18:CK19"/>
    <mergeCell ref="BU20:CK21"/>
    <mergeCell ref="BA11:BB12"/>
    <mergeCell ref="BC11:BD12"/>
    <mergeCell ref="BP13:CQ14"/>
    <mergeCell ref="CA56:CQ56"/>
    <mergeCell ref="BA54:BZ55"/>
    <mergeCell ref="CA39:CB55"/>
    <mergeCell ref="BQ39:BZ40"/>
    <mergeCell ref="BA40:BM41"/>
    <mergeCell ref="BN40:BP42"/>
    <mergeCell ref="BQ41:BZ42"/>
    <mergeCell ref="BN43:BZ46"/>
    <mergeCell ref="CO33:CQ35"/>
    <mergeCell ref="BK36:BM38"/>
    <mergeCell ref="BN36:BP38"/>
    <mergeCell ref="BQ36:BS38"/>
    <mergeCell ref="BT36:BV38"/>
    <mergeCell ref="BW36:BY38"/>
    <mergeCell ref="BZ36:CB38"/>
    <mergeCell ref="CC36:CE38"/>
    <mergeCell ref="CF36:CH38"/>
    <mergeCell ref="CI36:CK38"/>
    <mergeCell ref="CL36:CN38"/>
    <mergeCell ref="CO36:CQ38"/>
    <mergeCell ref="BQ33:BS35"/>
    <mergeCell ref="BK33:BM35"/>
    <mergeCell ref="BN33:BP35"/>
    <mergeCell ref="BT33:BV35"/>
    <mergeCell ref="BN30:BP32"/>
    <mergeCell ref="BQ30:BS32"/>
    <mergeCell ref="BT30:BV32"/>
    <mergeCell ref="BW30:BY32"/>
    <mergeCell ref="BP18:BS19"/>
    <mergeCell ref="BP20:BS21"/>
    <mergeCell ref="BP22:CD23"/>
    <mergeCell ref="BN27:BP29"/>
    <mergeCell ref="BQ27:BS29"/>
    <mergeCell ref="BT27:BV29"/>
    <mergeCell ref="BW27:BY29"/>
    <mergeCell ref="BZ27:CB29"/>
    <mergeCell ref="CC27:CE29"/>
    <mergeCell ref="CE22:CQ23"/>
    <mergeCell ref="BP24:CD25"/>
    <mergeCell ref="CE24:CQ25"/>
    <mergeCell ref="BW33:BY35"/>
    <mergeCell ref="BZ33:CB35"/>
    <mergeCell ref="CC33:CE35"/>
    <mergeCell ref="CO27:CQ29"/>
    <mergeCell ref="BZ30:CB32"/>
    <mergeCell ref="CC30:CE32"/>
    <mergeCell ref="CF30:CH32"/>
    <mergeCell ref="CI30:CK32"/>
    <mergeCell ref="CL30:CN32"/>
    <mergeCell ref="CO30:CQ32"/>
    <mergeCell ref="CF27:CH29"/>
    <mergeCell ref="CI27:CK29"/>
    <mergeCell ref="CL27:CN29"/>
    <mergeCell ref="CF33:CH35"/>
    <mergeCell ref="CI33:CK35"/>
    <mergeCell ref="CL33:CN35"/>
    <mergeCell ref="BA27:BG29"/>
    <mergeCell ref="BH27:BI29"/>
    <mergeCell ref="BA18:BM19"/>
    <mergeCell ref="BK30:BM32"/>
    <mergeCell ref="BA22:BD25"/>
    <mergeCell ref="BK27:BM29"/>
    <mergeCell ref="BA30:BB38"/>
    <mergeCell ref="BC30:BG32"/>
    <mergeCell ref="BH30:BI32"/>
    <mergeCell ref="BC36:BG38"/>
    <mergeCell ref="BH36:BI38"/>
    <mergeCell ref="BC33:BG35"/>
    <mergeCell ref="BH33:BI35"/>
    <mergeCell ref="BQ2:BX3"/>
    <mergeCell ref="BN2:BO21"/>
    <mergeCell ref="BA2:BM5"/>
    <mergeCell ref="P2:AW7"/>
    <mergeCell ref="L4:M5"/>
    <mergeCell ref="AX7:AY8"/>
    <mergeCell ref="BE11:BE12"/>
    <mergeCell ref="BF11:BG12"/>
    <mergeCell ref="BH11:BH12"/>
    <mergeCell ref="BI11:BJ12"/>
    <mergeCell ref="BA7:BB8"/>
    <mergeCell ref="BE7:BF8"/>
    <mergeCell ref="BK11:BM12"/>
    <mergeCell ref="BA14:BM15"/>
    <mergeCell ref="BG7:BH8"/>
    <mergeCell ref="BK7:BL8"/>
  </mergeCells>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Q56"/>
  <sheetViews>
    <sheetView showGridLines="0" showRowColHeaders="0" showRuler="0" view="pageLayout" zoomScaleNormal="100" workbookViewId="0">
      <selection activeCell="B10" sqref="B10:AT15"/>
    </sheetView>
  </sheetViews>
  <sheetFormatPr defaultColWidth="1.25" defaultRowHeight="7.5" customHeight="1" x14ac:dyDescent="0.4"/>
  <cols>
    <col min="1" max="1" width="1.25" customWidth="1"/>
  </cols>
  <sheetData>
    <row r="1" spans="2:95" ht="7.5" customHeight="1" x14ac:dyDescent="0.4">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row>
    <row r="2" spans="2:95" ht="7.5" customHeight="1" x14ac:dyDescent="0.4">
      <c r="K2" s="53"/>
      <c r="L2" s="51"/>
      <c r="O2" s="52"/>
      <c r="P2" s="287" t="s">
        <v>73</v>
      </c>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51"/>
      <c r="AY2" s="51"/>
      <c r="BA2" s="259" t="s">
        <v>52</v>
      </c>
      <c r="BB2" s="260"/>
      <c r="BC2" s="260"/>
      <c r="BD2" s="260"/>
      <c r="BE2" s="260"/>
      <c r="BF2" s="260"/>
      <c r="BG2" s="260"/>
      <c r="BH2" s="260"/>
      <c r="BI2" s="260"/>
      <c r="BJ2" s="260"/>
      <c r="BK2" s="260"/>
      <c r="BL2" s="260"/>
      <c r="BM2" s="261"/>
      <c r="BN2" s="301" t="s">
        <v>41</v>
      </c>
      <c r="BO2" s="302"/>
      <c r="BP2" s="7"/>
      <c r="BQ2" s="283" t="s">
        <v>54</v>
      </c>
      <c r="BR2" s="284"/>
      <c r="BS2" s="284"/>
      <c r="BT2" s="284"/>
      <c r="BU2" s="284"/>
      <c r="BV2" s="284"/>
      <c r="BW2" s="284"/>
      <c r="BX2" s="284"/>
      <c r="BY2" s="1"/>
      <c r="BZ2" s="1"/>
      <c r="CA2" s="1"/>
      <c r="CB2" s="1"/>
      <c r="CC2" s="1"/>
      <c r="CD2" s="1"/>
      <c r="CE2" s="1"/>
      <c r="CF2" s="1"/>
      <c r="CG2" s="1"/>
      <c r="CH2" s="1"/>
      <c r="CI2" s="1"/>
      <c r="CJ2" s="1"/>
      <c r="CK2" s="1"/>
      <c r="CL2" s="1"/>
      <c r="CM2" s="1"/>
      <c r="CN2" s="1"/>
      <c r="CO2" s="1"/>
      <c r="CP2" s="1"/>
      <c r="CQ2" s="2"/>
    </row>
    <row r="3" spans="2:95" ht="7.5" customHeight="1" x14ac:dyDescent="0.4">
      <c r="K3" s="51"/>
      <c r="L3" s="51"/>
      <c r="O3" s="52"/>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51"/>
      <c r="AY3" s="51"/>
      <c r="BA3" s="262"/>
      <c r="BB3" s="263"/>
      <c r="BC3" s="263"/>
      <c r="BD3" s="263"/>
      <c r="BE3" s="263"/>
      <c r="BF3" s="263"/>
      <c r="BG3" s="263"/>
      <c r="BH3" s="263"/>
      <c r="BI3" s="263"/>
      <c r="BJ3" s="263"/>
      <c r="BK3" s="263"/>
      <c r="BL3" s="263"/>
      <c r="BM3" s="264"/>
      <c r="BN3" s="303"/>
      <c r="BO3" s="304"/>
      <c r="BP3" s="3"/>
      <c r="BQ3" s="285"/>
      <c r="BR3" s="285"/>
      <c r="BS3" s="285"/>
      <c r="BT3" s="285"/>
      <c r="BU3" s="285"/>
      <c r="BV3" s="285"/>
      <c r="BW3" s="285"/>
      <c r="BX3" s="285"/>
      <c r="BY3" s="3"/>
      <c r="BZ3" s="3"/>
      <c r="CA3" s="3"/>
      <c r="CB3" s="3"/>
      <c r="CC3" s="3"/>
      <c r="CD3" s="3"/>
      <c r="CE3" s="3"/>
      <c r="CF3" s="3"/>
      <c r="CG3" s="3"/>
      <c r="CH3" s="3"/>
      <c r="CI3" s="3"/>
      <c r="CJ3" s="3"/>
      <c r="CK3" s="3"/>
      <c r="CL3" s="3"/>
      <c r="CM3" s="3"/>
      <c r="CN3" s="3"/>
      <c r="CO3" s="3"/>
      <c r="CP3" s="3"/>
      <c r="CQ3" s="4"/>
    </row>
    <row r="4" spans="2:95" ht="7.5" customHeight="1" x14ac:dyDescent="0.4">
      <c r="L4" s="311" t="s">
        <v>68</v>
      </c>
      <c r="M4" s="311"/>
      <c r="O4" s="52"/>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51"/>
      <c r="AY4" s="51"/>
      <c r="BA4" s="262"/>
      <c r="BB4" s="263"/>
      <c r="BC4" s="263"/>
      <c r="BD4" s="263"/>
      <c r="BE4" s="263"/>
      <c r="BF4" s="263"/>
      <c r="BG4" s="263"/>
      <c r="BH4" s="263"/>
      <c r="BI4" s="263"/>
      <c r="BJ4" s="263"/>
      <c r="BK4" s="263"/>
      <c r="BL4" s="263"/>
      <c r="BM4" s="264"/>
      <c r="BN4" s="303"/>
      <c r="BO4" s="304"/>
      <c r="BP4" s="3"/>
      <c r="BQ4" s="3"/>
      <c r="BR4" s="3"/>
      <c r="BS4" s="3"/>
      <c r="BT4" s="3"/>
      <c r="BU4" s="3"/>
      <c r="BV4" s="3"/>
      <c r="BW4" s="3"/>
      <c r="BX4" s="3"/>
      <c r="BY4" s="3"/>
      <c r="BZ4" s="3"/>
      <c r="CA4" s="3"/>
      <c r="CB4" s="3"/>
      <c r="CC4" s="3"/>
      <c r="CD4" s="3"/>
      <c r="CE4" s="3"/>
      <c r="CF4" s="3"/>
      <c r="CG4" s="3"/>
      <c r="CH4" s="3"/>
      <c r="CI4" s="3"/>
      <c r="CJ4" s="3"/>
      <c r="CK4" s="3"/>
      <c r="CL4" s="3"/>
      <c r="CM4" s="3"/>
      <c r="CN4" s="3"/>
      <c r="CO4" s="3"/>
      <c r="CP4" s="3"/>
      <c r="CQ4" s="4"/>
    </row>
    <row r="5" spans="2:95" ht="7.5" customHeight="1" x14ac:dyDescent="0.4">
      <c r="L5" s="311"/>
      <c r="M5" s="311"/>
      <c r="O5" s="52"/>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51"/>
      <c r="AY5" s="51"/>
      <c r="BA5" s="691"/>
      <c r="BB5" s="692"/>
      <c r="BC5" s="692"/>
      <c r="BD5" s="692"/>
      <c r="BE5" s="692"/>
      <c r="BF5" s="692"/>
      <c r="BG5" s="692"/>
      <c r="BH5" s="692"/>
      <c r="BI5" s="692"/>
      <c r="BJ5" s="692"/>
      <c r="BK5" s="692"/>
      <c r="BL5" s="692"/>
      <c r="BM5" s="693"/>
      <c r="BN5" s="303"/>
      <c r="BO5" s="304"/>
      <c r="BP5" s="307" t="str">
        <f>IF(入力用!H3="","",入力用!H3)</f>
        <v/>
      </c>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9"/>
    </row>
    <row r="6" spans="2:95" ht="7.5" customHeight="1" x14ac:dyDescent="0.4">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BA6" s="44"/>
      <c r="BB6" s="45"/>
      <c r="BC6" s="45"/>
      <c r="BD6" s="45"/>
      <c r="BE6" s="45"/>
      <c r="BF6" s="46"/>
      <c r="BG6" s="45"/>
      <c r="BH6" s="45"/>
      <c r="BI6" s="45"/>
      <c r="BJ6" s="45"/>
      <c r="BK6" s="45"/>
      <c r="BL6" s="45"/>
      <c r="BM6" s="46"/>
      <c r="BN6" s="303"/>
      <c r="BO6" s="304"/>
      <c r="BP6" s="307"/>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9"/>
    </row>
    <row r="7" spans="2:95" ht="7.5" customHeight="1" x14ac:dyDescent="0.4">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311" t="s">
        <v>43</v>
      </c>
      <c r="AY7" s="311"/>
      <c r="BA7" s="277" t="str">
        <f>IF(入力用!H14="","",入力用!H14)</f>
        <v/>
      </c>
      <c r="BB7" s="278"/>
      <c r="BC7" s="326" t="str">
        <f>IF(入力用!I14="","",入力用!I14)</f>
        <v/>
      </c>
      <c r="BD7" s="327"/>
      <c r="BE7" s="277" t="s">
        <v>39</v>
      </c>
      <c r="BF7" s="278"/>
      <c r="BG7" s="280" t="str">
        <f>IF(入力用!L14="","","中途")</f>
        <v/>
      </c>
      <c r="BH7" s="281"/>
      <c r="BI7" s="326" t="str">
        <f>IF(入力用!L14="","",入力用!L14)</f>
        <v/>
      </c>
      <c r="BJ7" s="327"/>
      <c r="BK7" s="280" t="str">
        <f>IF(入力用!L14="","","月分")</f>
        <v/>
      </c>
      <c r="BL7" s="286"/>
      <c r="BM7" s="39"/>
      <c r="BN7" s="303"/>
      <c r="BO7" s="304"/>
      <c r="BP7" s="307" t="str">
        <f>IF(入力用!H4="","",入力用!H4)</f>
        <v/>
      </c>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9"/>
    </row>
    <row r="8" spans="2:95" ht="7.5" customHeight="1" x14ac:dyDescent="0.4">
      <c r="AX8" s="311"/>
      <c r="AY8" s="311"/>
      <c r="BA8" s="279"/>
      <c r="BB8" s="278"/>
      <c r="BC8" s="328"/>
      <c r="BD8" s="329"/>
      <c r="BE8" s="279"/>
      <c r="BF8" s="278"/>
      <c r="BG8" s="282"/>
      <c r="BH8" s="281"/>
      <c r="BI8" s="328"/>
      <c r="BJ8" s="329"/>
      <c r="BK8" s="282"/>
      <c r="BL8" s="286"/>
      <c r="BM8" s="39"/>
      <c r="BN8" s="303"/>
      <c r="BO8" s="304"/>
      <c r="BP8" s="307"/>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9"/>
    </row>
    <row r="9" spans="2:95" ht="7.5" customHeight="1" x14ac:dyDescent="0.4">
      <c r="BA9" s="47"/>
      <c r="BB9" s="48"/>
      <c r="BC9" s="48"/>
      <c r="BD9" s="48"/>
      <c r="BE9" s="48"/>
      <c r="BF9" s="49"/>
      <c r="BG9" s="48"/>
      <c r="BH9" s="48"/>
      <c r="BI9" s="48"/>
      <c r="BJ9" s="48"/>
      <c r="BK9" s="48"/>
      <c r="BL9" s="48"/>
      <c r="BM9" s="49"/>
      <c r="BN9" s="303"/>
      <c r="BO9" s="304"/>
      <c r="BP9" s="40"/>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2"/>
    </row>
    <row r="10" spans="2:95" ht="7.5" customHeight="1" x14ac:dyDescent="0.4">
      <c r="B10" s="725" t="s">
        <v>72</v>
      </c>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BA10" s="7"/>
      <c r="BB10" s="1"/>
      <c r="BC10" s="1"/>
      <c r="BD10" s="1"/>
      <c r="BE10" s="1"/>
      <c r="BF10" s="1"/>
      <c r="BG10" s="1"/>
      <c r="BH10" s="1"/>
      <c r="BI10" s="1"/>
      <c r="BJ10" s="1"/>
      <c r="BK10" s="1"/>
      <c r="BL10" s="1"/>
      <c r="BM10" s="2"/>
      <c r="BN10" s="303"/>
      <c r="BO10" s="304"/>
      <c r="BP10" s="40"/>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2"/>
    </row>
    <row r="11" spans="2:95" ht="7.5" customHeight="1" x14ac:dyDescent="0.4">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BA11" s="277" t="str">
        <f>IF(入力用!H16="","",入力用!H16)</f>
        <v>令和</v>
      </c>
      <c r="BB11" s="278"/>
      <c r="BC11" s="326" t="str">
        <f>IF(入力用!I16="","",入力用!I16)</f>
        <v/>
      </c>
      <c r="BD11" s="327"/>
      <c r="BE11" s="323" t="s">
        <v>0</v>
      </c>
      <c r="BF11" s="326" t="str">
        <f>IF(入力用!K16="","",入力用!K16)</f>
        <v/>
      </c>
      <c r="BG11" s="327"/>
      <c r="BH11" s="323" t="s">
        <v>42</v>
      </c>
      <c r="BI11" s="326" t="str">
        <f>IF(入力用!M16="","",入力用!M16)</f>
        <v/>
      </c>
      <c r="BJ11" s="327"/>
      <c r="BK11" s="277" t="s">
        <v>1</v>
      </c>
      <c r="BL11" s="325"/>
      <c r="BM11" s="278"/>
      <c r="BN11" s="303"/>
      <c r="BO11" s="304"/>
      <c r="BP11" s="307" t="str">
        <f>IF(入力用!H5="","",入力用!H5)</f>
        <v/>
      </c>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9"/>
    </row>
    <row r="12" spans="2:95" ht="7.5" customHeight="1" x14ac:dyDescent="0.4">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BA12" s="279"/>
      <c r="BB12" s="278"/>
      <c r="BC12" s="328"/>
      <c r="BD12" s="329"/>
      <c r="BE12" s="324"/>
      <c r="BF12" s="328"/>
      <c r="BG12" s="329"/>
      <c r="BH12" s="324"/>
      <c r="BI12" s="328"/>
      <c r="BJ12" s="329"/>
      <c r="BK12" s="279"/>
      <c r="BL12" s="325"/>
      <c r="BM12" s="278"/>
      <c r="BN12" s="303"/>
      <c r="BO12" s="304"/>
      <c r="BP12" s="307"/>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9"/>
    </row>
    <row r="13" spans="2:95" ht="7.5" customHeight="1" x14ac:dyDescent="0.4">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BA13" s="9"/>
      <c r="BB13" s="5"/>
      <c r="BC13" s="5"/>
      <c r="BD13" s="5"/>
      <c r="BE13" s="5"/>
      <c r="BF13" s="5"/>
      <c r="BG13" s="5"/>
      <c r="BH13" s="5"/>
      <c r="BI13" s="5"/>
      <c r="BJ13" s="5"/>
      <c r="BK13" s="5"/>
      <c r="BL13" s="5"/>
      <c r="BM13" s="6"/>
      <c r="BN13" s="303"/>
      <c r="BO13" s="304"/>
      <c r="BP13" s="307" t="str">
        <f>IF(入力用!H6="","",入力用!H6)</f>
        <v/>
      </c>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9"/>
    </row>
    <row r="14" spans="2:95" ht="7.5" customHeight="1" x14ac:dyDescent="0.4">
      <c r="B14" s="288"/>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BA14" s="265" t="s">
        <v>22</v>
      </c>
      <c r="BB14" s="352"/>
      <c r="BC14" s="352"/>
      <c r="BD14" s="352"/>
      <c r="BE14" s="352"/>
      <c r="BF14" s="352"/>
      <c r="BG14" s="352"/>
      <c r="BH14" s="352"/>
      <c r="BI14" s="352"/>
      <c r="BJ14" s="352"/>
      <c r="BK14" s="352"/>
      <c r="BL14" s="352"/>
      <c r="BM14" s="353"/>
      <c r="BN14" s="303"/>
      <c r="BO14" s="304"/>
      <c r="BP14" s="307"/>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9"/>
    </row>
    <row r="15" spans="2:95" ht="7.5" customHeight="1" x14ac:dyDescent="0.4">
      <c r="B15" s="726"/>
      <c r="C15" s="726"/>
      <c r="D15" s="726"/>
      <c r="E15" s="726"/>
      <c r="F15" s="726"/>
      <c r="G15" s="726"/>
      <c r="H15" s="726"/>
      <c r="I15" s="726"/>
      <c r="J15" s="726"/>
      <c r="K15" s="726"/>
      <c r="L15" s="726"/>
      <c r="M15" s="726"/>
      <c r="N15" s="726"/>
      <c r="O15" s="726"/>
      <c r="P15" s="726"/>
      <c r="Q15" s="726"/>
      <c r="R15" s="726"/>
      <c r="S15" s="726"/>
      <c r="T15" s="726"/>
      <c r="U15" s="726"/>
      <c r="V15" s="726"/>
      <c r="W15" s="726"/>
      <c r="X15" s="726"/>
      <c r="Y15" s="726"/>
      <c r="Z15" s="726"/>
      <c r="AA15" s="726"/>
      <c r="AB15" s="726"/>
      <c r="AC15" s="726"/>
      <c r="AD15" s="726"/>
      <c r="AE15" s="726"/>
      <c r="AF15" s="726"/>
      <c r="AG15" s="726"/>
      <c r="AH15" s="726"/>
      <c r="AI15" s="726"/>
      <c r="AJ15" s="726"/>
      <c r="AK15" s="726"/>
      <c r="AL15" s="726"/>
      <c r="AM15" s="726"/>
      <c r="AN15" s="726"/>
      <c r="AO15" s="726"/>
      <c r="AP15" s="726"/>
      <c r="AQ15" s="726"/>
      <c r="AR15" s="726"/>
      <c r="AS15" s="726"/>
      <c r="AT15" s="726"/>
      <c r="BA15" s="354"/>
      <c r="BB15" s="355"/>
      <c r="BC15" s="355"/>
      <c r="BD15" s="355"/>
      <c r="BE15" s="355"/>
      <c r="BF15" s="355"/>
      <c r="BG15" s="355"/>
      <c r="BH15" s="355"/>
      <c r="BI15" s="355"/>
      <c r="BJ15" s="355"/>
      <c r="BK15" s="355"/>
      <c r="BL15" s="355"/>
      <c r="BM15" s="356"/>
      <c r="BN15" s="303"/>
      <c r="BO15" s="304"/>
      <c r="BP15" s="3"/>
      <c r="BQ15" s="3"/>
      <c r="BR15" s="3"/>
      <c r="BS15" s="3"/>
      <c r="BT15" s="3"/>
      <c r="BU15" s="3"/>
      <c r="BV15" s="3"/>
      <c r="BW15" s="3"/>
      <c r="BX15" s="3"/>
      <c r="BY15" s="3"/>
      <c r="BZ15" s="3"/>
      <c r="CA15" s="3"/>
      <c r="CB15" s="3"/>
      <c r="CC15" s="3"/>
      <c r="CD15" s="3"/>
      <c r="CE15" s="3"/>
      <c r="CF15" s="3"/>
      <c r="CG15" s="3"/>
      <c r="CH15" s="3"/>
      <c r="CI15" s="3"/>
      <c r="CJ15" s="3"/>
      <c r="CK15" s="3"/>
      <c r="CL15" s="3"/>
      <c r="CM15" s="3"/>
      <c r="CN15" s="310" t="s">
        <v>109</v>
      </c>
      <c r="CO15" s="310"/>
      <c r="CP15" s="3"/>
      <c r="CQ15" s="4"/>
    </row>
    <row r="16" spans="2:95" ht="7.5" customHeight="1" x14ac:dyDescent="0.4">
      <c r="B16" s="477" t="s">
        <v>38</v>
      </c>
      <c r="C16" s="477"/>
      <c r="D16" s="477"/>
      <c r="E16" s="477"/>
      <c r="F16" s="477"/>
      <c r="G16" s="477"/>
      <c r="H16" s="477"/>
      <c r="I16" s="477"/>
      <c r="J16" s="312" t="s">
        <v>36</v>
      </c>
      <c r="K16" s="313"/>
      <c r="L16" s="313"/>
      <c r="M16" s="313"/>
      <c r="N16" s="313"/>
      <c r="O16" s="313"/>
      <c r="P16" s="313"/>
      <c r="Q16" s="313"/>
      <c r="R16" s="313"/>
      <c r="S16" s="313"/>
      <c r="T16" s="313"/>
      <c r="U16" s="313"/>
      <c r="V16" s="313"/>
      <c r="W16" s="313"/>
      <c r="X16" s="313"/>
      <c r="Y16" s="313"/>
      <c r="Z16" s="313"/>
      <c r="AA16" s="313"/>
      <c r="AB16" s="313"/>
      <c r="AC16" s="313"/>
      <c r="AD16" s="313"/>
      <c r="AE16" s="313"/>
      <c r="AF16" s="312" t="s">
        <v>37</v>
      </c>
      <c r="AG16" s="313"/>
      <c r="AH16" s="313"/>
      <c r="AI16" s="313"/>
      <c r="AJ16" s="313"/>
      <c r="AK16" s="313"/>
      <c r="AL16" s="313"/>
      <c r="AM16" s="313"/>
      <c r="AN16" s="313"/>
      <c r="AO16" s="313"/>
      <c r="AP16" s="313"/>
      <c r="AQ16" s="313"/>
      <c r="AR16" s="313"/>
      <c r="AS16" s="313"/>
      <c r="AT16" s="313"/>
      <c r="AU16" s="313"/>
      <c r="AV16" s="313"/>
      <c r="AW16" s="313"/>
      <c r="AX16" s="313"/>
      <c r="AY16" s="318"/>
      <c r="BA16" s="380" t="str">
        <f>IF(入力用!H10="","",入力用!H10)</f>
        <v/>
      </c>
      <c r="BB16" s="381"/>
      <c r="BC16" s="381"/>
      <c r="BD16" s="381"/>
      <c r="BE16" s="381"/>
      <c r="BF16" s="381"/>
      <c r="BG16" s="381"/>
      <c r="BH16" s="381"/>
      <c r="BI16" s="381"/>
      <c r="BJ16" s="381"/>
      <c r="BK16" s="381"/>
      <c r="BL16" s="381"/>
      <c r="BM16" s="382"/>
      <c r="BN16" s="303"/>
      <c r="BO16" s="304"/>
      <c r="BP16" s="3"/>
      <c r="BQ16" s="3"/>
      <c r="BR16" s="3"/>
      <c r="BS16" s="3"/>
      <c r="BT16" s="3"/>
      <c r="BU16" s="3"/>
      <c r="BV16" s="3"/>
      <c r="BW16" s="3"/>
      <c r="BX16" s="3"/>
      <c r="BY16" s="3"/>
      <c r="BZ16" s="3"/>
      <c r="CA16" s="3"/>
      <c r="CB16" s="3"/>
      <c r="CC16" s="3"/>
      <c r="CD16" s="3"/>
      <c r="CE16" s="3"/>
      <c r="CF16" s="3"/>
      <c r="CG16" s="3"/>
      <c r="CH16" s="3"/>
      <c r="CI16" s="3"/>
      <c r="CJ16" s="3"/>
      <c r="CK16" s="3"/>
      <c r="CL16" s="3"/>
      <c r="CM16" s="3"/>
      <c r="CN16" s="310"/>
      <c r="CO16" s="310"/>
      <c r="CP16" s="3"/>
      <c r="CQ16" s="4"/>
    </row>
    <row r="17" spans="1:95" ht="7.5" customHeight="1" x14ac:dyDescent="0.4">
      <c r="B17" s="477"/>
      <c r="C17" s="477"/>
      <c r="D17" s="477"/>
      <c r="E17" s="477"/>
      <c r="F17" s="477"/>
      <c r="G17" s="477"/>
      <c r="H17" s="477"/>
      <c r="I17" s="477"/>
      <c r="J17" s="314"/>
      <c r="K17" s="315"/>
      <c r="L17" s="315"/>
      <c r="M17" s="315"/>
      <c r="N17" s="315"/>
      <c r="O17" s="315"/>
      <c r="P17" s="315"/>
      <c r="Q17" s="315"/>
      <c r="R17" s="315"/>
      <c r="S17" s="315"/>
      <c r="T17" s="315"/>
      <c r="U17" s="315"/>
      <c r="V17" s="315"/>
      <c r="W17" s="315"/>
      <c r="X17" s="315"/>
      <c r="Y17" s="315"/>
      <c r="Z17" s="315"/>
      <c r="AA17" s="315"/>
      <c r="AB17" s="315"/>
      <c r="AC17" s="315"/>
      <c r="AD17" s="315"/>
      <c r="AE17" s="315"/>
      <c r="AF17" s="314"/>
      <c r="AG17" s="315"/>
      <c r="AH17" s="315"/>
      <c r="AI17" s="315"/>
      <c r="AJ17" s="315"/>
      <c r="AK17" s="315"/>
      <c r="AL17" s="315"/>
      <c r="AM17" s="315"/>
      <c r="AN17" s="315"/>
      <c r="AO17" s="315"/>
      <c r="AP17" s="315"/>
      <c r="AQ17" s="315"/>
      <c r="AR17" s="315"/>
      <c r="AS17" s="315"/>
      <c r="AT17" s="315"/>
      <c r="AU17" s="315"/>
      <c r="AV17" s="315"/>
      <c r="AW17" s="315"/>
      <c r="AX17" s="315"/>
      <c r="AY17" s="319"/>
      <c r="BA17" s="383"/>
      <c r="BB17" s="384"/>
      <c r="BC17" s="384"/>
      <c r="BD17" s="384"/>
      <c r="BE17" s="384"/>
      <c r="BF17" s="384"/>
      <c r="BG17" s="384"/>
      <c r="BH17" s="384"/>
      <c r="BI17" s="384"/>
      <c r="BJ17" s="384"/>
      <c r="BK17" s="384"/>
      <c r="BL17" s="384"/>
      <c r="BM17" s="385"/>
      <c r="BN17" s="303"/>
      <c r="BO17" s="304"/>
      <c r="BQ17" s="56"/>
      <c r="BR17" s="56"/>
      <c r="BS17" s="56"/>
      <c r="BT17" s="3"/>
      <c r="BU17" s="3"/>
      <c r="BV17" s="3"/>
      <c r="BW17" s="3"/>
      <c r="BX17" s="3"/>
      <c r="BY17" s="3"/>
      <c r="BZ17" s="3"/>
      <c r="CA17" s="3"/>
      <c r="CB17" s="3"/>
      <c r="CC17" s="3"/>
      <c r="CD17" s="3"/>
      <c r="CE17" s="3"/>
      <c r="CF17" s="3"/>
      <c r="CG17" s="3"/>
      <c r="CH17" s="3"/>
      <c r="CI17" s="3"/>
      <c r="CJ17" s="3"/>
      <c r="CK17" s="3"/>
      <c r="CL17" s="3"/>
      <c r="CM17" s="3"/>
      <c r="CN17" s="3"/>
      <c r="CO17" s="3"/>
      <c r="CP17" s="3"/>
      <c r="CQ17" s="4"/>
    </row>
    <row r="18" spans="1:95" ht="7.5" customHeight="1" x14ac:dyDescent="0.4">
      <c r="B18" s="66"/>
      <c r="C18" s="67"/>
      <c r="D18" s="67"/>
      <c r="E18" s="67"/>
      <c r="F18" s="67"/>
      <c r="G18" s="67"/>
      <c r="H18" s="67"/>
      <c r="I18" s="68"/>
      <c r="J18" s="314"/>
      <c r="K18" s="315"/>
      <c r="L18" s="315"/>
      <c r="M18" s="315"/>
      <c r="N18" s="315"/>
      <c r="O18" s="315"/>
      <c r="P18" s="315"/>
      <c r="Q18" s="315"/>
      <c r="R18" s="315"/>
      <c r="S18" s="315"/>
      <c r="T18" s="315"/>
      <c r="U18" s="315"/>
      <c r="V18" s="315"/>
      <c r="W18" s="315"/>
      <c r="X18" s="315"/>
      <c r="Y18" s="315"/>
      <c r="Z18" s="315"/>
      <c r="AA18" s="315"/>
      <c r="AB18" s="315"/>
      <c r="AC18" s="315"/>
      <c r="AD18" s="315"/>
      <c r="AE18" s="315"/>
      <c r="AF18" s="314"/>
      <c r="AG18" s="315"/>
      <c r="AH18" s="315"/>
      <c r="AI18" s="315"/>
      <c r="AJ18" s="315"/>
      <c r="AK18" s="315"/>
      <c r="AL18" s="315"/>
      <c r="AM18" s="315"/>
      <c r="AN18" s="315"/>
      <c r="AO18" s="315"/>
      <c r="AP18" s="315"/>
      <c r="AQ18" s="315"/>
      <c r="AR18" s="315"/>
      <c r="AS18" s="315"/>
      <c r="AT18" s="315"/>
      <c r="AU18" s="315"/>
      <c r="AV18" s="315"/>
      <c r="AW18" s="315"/>
      <c r="AX18" s="315"/>
      <c r="AY18" s="319"/>
      <c r="BA18" s="265" t="s">
        <v>23</v>
      </c>
      <c r="BB18" s="266"/>
      <c r="BC18" s="266"/>
      <c r="BD18" s="266"/>
      <c r="BE18" s="266"/>
      <c r="BF18" s="266"/>
      <c r="BG18" s="266"/>
      <c r="BH18" s="266"/>
      <c r="BI18" s="266"/>
      <c r="BJ18" s="266"/>
      <c r="BK18" s="266"/>
      <c r="BL18" s="266"/>
      <c r="BM18" s="267"/>
      <c r="BN18" s="303"/>
      <c r="BO18" s="304"/>
      <c r="BP18" s="299" t="s">
        <v>12</v>
      </c>
      <c r="BQ18" s="300"/>
      <c r="BR18" s="300"/>
      <c r="BS18" s="300"/>
      <c r="BT18" s="3"/>
      <c r="BU18" s="392" t="str">
        <f>IF(入力用!H7="","",入力用!H7)</f>
        <v/>
      </c>
      <c r="BV18" s="392"/>
      <c r="BW18" s="392"/>
      <c r="BX18" s="392"/>
      <c r="BY18" s="392"/>
      <c r="BZ18" s="392"/>
      <c r="CA18" s="392"/>
      <c r="CB18" s="392"/>
      <c r="CC18" s="392"/>
      <c r="CD18" s="392"/>
      <c r="CE18" s="392"/>
      <c r="CF18" s="392"/>
      <c r="CG18" s="392"/>
      <c r="CH18" s="392"/>
      <c r="CI18" s="392"/>
      <c r="CJ18" s="392"/>
      <c r="CK18" s="392"/>
      <c r="CL18" s="3"/>
      <c r="CM18" s="3"/>
      <c r="CN18" s="3"/>
      <c r="CO18" s="3"/>
      <c r="CP18" s="3"/>
      <c r="CQ18" s="4"/>
    </row>
    <row r="19" spans="1:95" ht="7.5" customHeight="1" x14ac:dyDescent="0.4">
      <c r="B19" s="8"/>
      <c r="C19" s="3"/>
      <c r="D19" s="3"/>
      <c r="E19" s="403" t="s">
        <v>65</v>
      </c>
      <c r="F19" s="403"/>
      <c r="G19" s="403"/>
      <c r="H19" s="403"/>
      <c r="I19" s="404"/>
      <c r="J19" s="314"/>
      <c r="K19" s="315"/>
      <c r="L19" s="315"/>
      <c r="M19" s="315"/>
      <c r="N19" s="315"/>
      <c r="O19" s="315"/>
      <c r="P19" s="315"/>
      <c r="Q19" s="315"/>
      <c r="R19" s="315"/>
      <c r="S19" s="315"/>
      <c r="T19" s="315"/>
      <c r="U19" s="315"/>
      <c r="V19" s="315"/>
      <c r="W19" s="315"/>
      <c r="X19" s="315"/>
      <c r="Y19" s="315"/>
      <c r="Z19" s="315"/>
      <c r="AA19" s="315"/>
      <c r="AB19" s="315"/>
      <c r="AC19" s="315"/>
      <c r="AD19" s="315"/>
      <c r="AE19" s="315"/>
      <c r="AF19" s="314"/>
      <c r="AG19" s="315"/>
      <c r="AH19" s="315"/>
      <c r="AI19" s="315"/>
      <c r="AJ19" s="315"/>
      <c r="AK19" s="315"/>
      <c r="AL19" s="315"/>
      <c r="AM19" s="315"/>
      <c r="AN19" s="315"/>
      <c r="AO19" s="315"/>
      <c r="AP19" s="315"/>
      <c r="AQ19" s="315"/>
      <c r="AR19" s="315"/>
      <c r="AS19" s="315"/>
      <c r="AT19" s="315"/>
      <c r="AU19" s="315"/>
      <c r="AV19" s="315"/>
      <c r="AW19" s="315"/>
      <c r="AX19" s="315"/>
      <c r="AY19" s="319"/>
      <c r="BA19" s="268"/>
      <c r="BB19" s="269"/>
      <c r="BC19" s="269"/>
      <c r="BD19" s="269"/>
      <c r="BE19" s="269"/>
      <c r="BF19" s="269"/>
      <c r="BG19" s="269"/>
      <c r="BH19" s="269"/>
      <c r="BI19" s="269"/>
      <c r="BJ19" s="269"/>
      <c r="BK19" s="269"/>
      <c r="BL19" s="269"/>
      <c r="BM19" s="270"/>
      <c r="BN19" s="303"/>
      <c r="BO19" s="304"/>
      <c r="BP19" s="299"/>
      <c r="BQ19" s="300"/>
      <c r="BR19" s="300"/>
      <c r="BS19" s="300"/>
      <c r="BT19" s="3"/>
      <c r="BU19" s="392"/>
      <c r="BV19" s="392"/>
      <c r="BW19" s="392"/>
      <c r="BX19" s="392"/>
      <c r="BY19" s="392"/>
      <c r="BZ19" s="392"/>
      <c r="CA19" s="392"/>
      <c r="CB19" s="392"/>
      <c r="CC19" s="392"/>
      <c r="CD19" s="392"/>
      <c r="CE19" s="392"/>
      <c r="CF19" s="392"/>
      <c r="CG19" s="392"/>
      <c r="CH19" s="392"/>
      <c r="CI19" s="392"/>
      <c r="CJ19" s="392"/>
      <c r="CK19" s="392"/>
      <c r="CL19" s="3"/>
      <c r="CM19" s="3"/>
      <c r="CN19" s="3"/>
      <c r="CO19" s="3"/>
      <c r="CP19" s="3"/>
      <c r="CQ19" s="4"/>
    </row>
    <row r="20" spans="1:95" ht="7.5" customHeight="1" x14ac:dyDescent="0.4">
      <c r="B20" s="8"/>
      <c r="C20" s="3"/>
      <c r="D20" s="3"/>
      <c r="E20" s="403"/>
      <c r="F20" s="403"/>
      <c r="G20" s="403"/>
      <c r="H20" s="403"/>
      <c r="I20" s="404"/>
      <c r="J20" s="314"/>
      <c r="K20" s="315"/>
      <c r="L20" s="315"/>
      <c r="M20" s="315"/>
      <c r="N20" s="315"/>
      <c r="O20" s="315"/>
      <c r="P20" s="315"/>
      <c r="Q20" s="315"/>
      <c r="R20" s="315"/>
      <c r="S20" s="315"/>
      <c r="T20" s="315"/>
      <c r="U20" s="315"/>
      <c r="V20" s="315"/>
      <c r="W20" s="315"/>
      <c r="X20" s="315"/>
      <c r="Y20" s="315"/>
      <c r="Z20" s="315"/>
      <c r="AA20" s="315"/>
      <c r="AB20" s="315"/>
      <c r="AC20" s="315"/>
      <c r="AD20" s="315"/>
      <c r="AE20" s="315"/>
      <c r="AF20" s="314"/>
      <c r="AG20" s="315"/>
      <c r="AH20" s="315"/>
      <c r="AI20" s="315"/>
      <c r="AJ20" s="315"/>
      <c r="AK20" s="315"/>
      <c r="AL20" s="315"/>
      <c r="AM20" s="315"/>
      <c r="AN20" s="315"/>
      <c r="AO20" s="315"/>
      <c r="AP20" s="315"/>
      <c r="AQ20" s="315"/>
      <c r="AR20" s="315"/>
      <c r="AS20" s="315"/>
      <c r="AT20" s="315"/>
      <c r="AU20" s="315"/>
      <c r="AV20" s="315"/>
      <c r="AW20" s="315"/>
      <c r="AX20" s="315"/>
      <c r="AY20" s="319"/>
      <c r="BA20" s="386" t="str">
        <f>IF(入力用!H12="","",入力用!H12)</f>
        <v/>
      </c>
      <c r="BB20" s="387"/>
      <c r="BC20" s="387"/>
      <c r="BD20" s="387"/>
      <c r="BE20" s="387"/>
      <c r="BF20" s="387"/>
      <c r="BG20" s="387"/>
      <c r="BH20" s="387"/>
      <c r="BI20" s="387"/>
      <c r="BJ20" s="387"/>
      <c r="BK20" s="387"/>
      <c r="BL20" s="387"/>
      <c r="BM20" s="388"/>
      <c r="BN20" s="303"/>
      <c r="BO20" s="304"/>
      <c r="BP20" s="295" t="s">
        <v>13</v>
      </c>
      <c r="BQ20" s="296"/>
      <c r="BR20" s="296"/>
      <c r="BS20" s="296"/>
      <c r="BT20" s="3"/>
      <c r="BU20" s="392" t="str">
        <f>IF(入力用!H8="","",入力用!H8)</f>
        <v/>
      </c>
      <c r="BV20" s="392"/>
      <c r="BW20" s="392"/>
      <c r="BX20" s="392"/>
      <c r="BY20" s="392"/>
      <c r="BZ20" s="392"/>
      <c r="CA20" s="392"/>
      <c r="CB20" s="392"/>
      <c r="CC20" s="392"/>
      <c r="CD20" s="392"/>
      <c r="CE20" s="392"/>
      <c r="CF20" s="392"/>
      <c r="CG20" s="392"/>
      <c r="CH20" s="392"/>
      <c r="CI20" s="392"/>
      <c r="CJ20" s="392"/>
      <c r="CK20" s="392"/>
      <c r="CL20" s="3"/>
      <c r="CM20" s="3"/>
      <c r="CN20" s="3"/>
      <c r="CO20" s="3"/>
      <c r="CP20" s="3"/>
      <c r="CQ20" s="4"/>
    </row>
    <row r="21" spans="1:95" ht="7.5" customHeight="1" x14ac:dyDescent="0.4">
      <c r="B21" s="8"/>
      <c r="C21" s="340">
        <v>61</v>
      </c>
      <c r="D21" s="341"/>
      <c r="E21" s="403"/>
      <c r="F21" s="403"/>
      <c r="G21" s="403"/>
      <c r="H21" s="403"/>
      <c r="I21" s="404"/>
      <c r="J21" s="314"/>
      <c r="K21" s="315"/>
      <c r="L21" s="315"/>
      <c r="M21" s="315"/>
      <c r="N21" s="315"/>
      <c r="O21" s="315"/>
      <c r="P21" s="315"/>
      <c r="Q21" s="315"/>
      <c r="R21" s="315"/>
      <c r="S21" s="315"/>
      <c r="T21" s="315"/>
      <c r="U21" s="315"/>
      <c r="V21" s="315"/>
      <c r="W21" s="315"/>
      <c r="X21" s="315"/>
      <c r="Y21" s="315"/>
      <c r="Z21" s="315"/>
      <c r="AA21" s="315"/>
      <c r="AB21" s="315"/>
      <c r="AC21" s="315"/>
      <c r="AD21" s="315"/>
      <c r="AE21" s="315"/>
      <c r="AF21" s="314"/>
      <c r="AG21" s="315"/>
      <c r="AH21" s="315"/>
      <c r="AI21" s="315"/>
      <c r="AJ21" s="315"/>
      <c r="AK21" s="315"/>
      <c r="AL21" s="315"/>
      <c r="AM21" s="315"/>
      <c r="AN21" s="315"/>
      <c r="AO21" s="315"/>
      <c r="AP21" s="315"/>
      <c r="AQ21" s="315"/>
      <c r="AR21" s="315"/>
      <c r="AS21" s="315"/>
      <c r="AT21" s="315"/>
      <c r="AU21" s="315"/>
      <c r="AV21" s="315"/>
      <c r="AW21" s="315"/>
      <c r="AX21" s="315"/>
      <c r="AY21" s="319"/>
      <c r="BA21" s="389"/>
      <c r="BB21" s="390"/>
      <c r="BC21" s="390"/>
      <c r="BD21" s="390"/>
      <c r="BE21" s="390"/>
      <c r="BF21" s="390"/>
      <c r="BG21" s="390"/>
      <c r="BH21" s="390"/>
      <c r="BI21" s="390"/>
      <c r="BJ21" s="390"/>
      <c r="BK21" s="390"/>
      <c r="BL21" s="390"/>
      <c r="BM21" s="391"/>
      <c r="BN21" s="305"/>
      <c r="BO21" s="306"/>
      <c r="BP21" s="297"/>
      <c r="BQ21" s="298"/>
      <c r="BR21" s="298"/>
      <c r="BS21" s="298"/>
      <c r="BU21" s="392"/>
      <c r="BV21" s="392"/>
      <c r="BW21" s="392"/>
      <c r="BX21" s="392"/>
      <c r="BY21" s="392"/>
      <c r="BZ21" s="392"/>
      <c r="CA21" s="392"/>
      <c r="CB21" s="392"/>
      <c r="CC21" s="392"/>
      <c r="CD21" s="392"/>
      <c r="CE21" s="392"/>
      <c r="CF21" s="392"/>
      <c r="CG21" s="392"/>
      <c r="CH21" s="392"/>
      <c r="CI21" s="392"/>
      <c r="CJ21" s="392"/>
      <c r="CK21" s="392"/>
      <c r="CQ21" s="6"/>
    </row>
    <row r="22" spans="1:95" ht="7.5" customHeight="1" x14ac:dyDescent="0.4">
      <c r="B22" s="8"/>
      <c r="C22" s="342"/>
      <c r="D22" s="343"/>
      <c r="E22" s="403"/>
      <c r="F22" s="403"/>
      <c r="G22" s="403"/>
      <c r="H22" s="403"/>
      <c r="I22" s="404"/>
      <c r="J22" s="314"/>
      <c r="K22" s="315"/>
      <c r="L22" s="315"/>
      <c r="M22" s="315"/>
      <c r="N22" s="315"/>
      <c r="O22" s="315"/>
      <c r="P22" s="315"/>
      <c r="Q22" s="315"/>
      <c r="R22" s="315"/>
      <c r="S22" s="315"/>
      <c r="T22" s="315"/>
      <c r="U22" s="315"/>
      <c r="V22" s="315"/>
      <c r="W22" s="315"/>
      <c r="X22" s="315"/>
      <c r="Y22" s="315"/>
      <c r="Z22" s="315"/>
      <c r="AA22" s="315"/>
      <c r="AB22" s="315"/>
      <c r="AC22" s="315"/>
      <c r="AD22" s="315"/>
      <c r="AE22" s="315"/>
      <c r="AF22" s="314"/>
      <c r="AG22" s="315"/>
      <c r="AH22" s="315"/>
      <c r="AI22" s="315"/>
      <c r="AJ22" s="315"/>
      <c r="AK22" s="315"/>
      <c r="AL22" s="315"/>
      <c r="AM22" s="315"/>
      <c r="AN22" s="315"/>
      <c r="AO22" s="315"/>
      <c r="AP22" s="315"/>
      <c r="AQ22" s="315"/>
      <c r="AR22" s="315"/>
      <c r="AS22" s="315"/>
      <c r="AT22" s="315"/>
      <c r="AU22" s="315"/>
      <c r="AV22" s="315"/>
      <c r="AW22" s="315"/>
      <c r="AX22" s="315"/>
      <c r="AY22" s="319"/>
      <c r="BA22" s="330" t="s">
        <v>2</v>
      </c>
      <c r="BB22" s="331"/>
      <c r="BC22" s="331"/>
      <c r="BD22" s="331"/>
      <c r="BE22" s="10"/>
      <c r="BF22" s="11"/>
      <c r="BG22" s="11"/>
      <c r="BH22" s="11"/>
      <c r="BI22" s="11"/>
      <c r="BJ22" s="11"/>
      <c r="BK22" s="11"/>
      <c r="BL22" s="11"/>
      <c r="BM22" s="11"/>
      <c r="BN22" s="11"/>
      <c r="BO22" s="12"/>
      <c r="BP22" s="265" t="s">
        <v>14</v>
      </c>
      <c r="BQ22" s="266"/>
      <c r="BR22" s="266"/>
      <c r="BS22" s="266"/>
      <c r="BT22" s="266"/>
      <c r="BU22" s="266"/>
      <c r="BV22" s="266"/>
      <c r="BW22" s="266"/>
      <c r="BX22" s="266"/>
      <c r="BY22" s="266"/>
      <c r="BZ22" s="266"/>
      <c r="CA22" s="266"/>
      <c r="CB22" s="266"/>
      <c r="CC22" s="266"/>
      <c r="CD22" s="267"/>
      <c r="CE22" s="265" t="s">
        <v>15</v>
      </c>
      <c r="CF22" s="266"/>
      <c r="CG22" s="266"/>
      <c r="CH22" s="266"/>
      <c r="CI22" s="266"/>
      <c r="CJ22" s="266"/>
      <c r="CK22" s="266"/>
      <c r="CL22" s="266"/>
      <c r="CM22" s="266"/>
      <c r="CN22" s="266"/>
      <c r="CO22" s="266"/>
      <c r="CP22" s="266"/>
      <c r="CQ22" s="267"/>
    </row>
    <row r="23" spans="1:95" ht="7.5" customHeight="1" x14ac:dyDescent="0.4">
      <c r="B23" s="8"/>
      <c r="C23" s="3"/>
      <c r="D23" s="3"/>
      <c r="E23" s="403"/>
      <c r="F23" s="403"/>
      <c r="G23" s="403"/>
      <c r="H23" s="403"/>
      <c r="I23" s="404"/>
      <c r="J23" s="314"/>
      <c r="K23" s="315"/>
      <c r="L23" s="315"/>
      <c r="M23" s="315"/>
      <c r="N23" s="315"/>
      <c r="O23" s="315"/>
      <c r="P23" s="315"/>
      <c r="Q23" s="315"/>
      <c r="R23" s="315"/>
      <c r="S23" s="315"/>
      <c r="T23" s="315"/>
      <c r="U23" s="315"/>
      <c r="V23" s="315"/>
      <c r="W23" s="315"/>
      <c r="X23" s="315"/>
      <c r="Y23" s="315"/>
      <c r="Z23" s="315"/>
      <c r="AA23" s="315"/>
      <c r="AB23" s="315"/>
      <c r="AC23" s="315"/>
      <c r="AD23" s="315"/>
      <c r="AE23" s="315"/>
      <c r="AF23" s="314"/>
      <c r="AG23" s="315"/>
      <c r="AH23" s="315"/>
      <c r="AI23" s="315"/>
      <c r="AJ23" s="315"/>
      <c r="AK23" s="315"/>
      <c r="AL23" s="315"/>
      <c r="AM23" s="315"/>
      <c r="AN23" s="315"/>
      <c r="AO23" s="315"/>
      <c r="AP23" s="315"/>
      <c r="AQ23" s="315"/>
      <c r="AR23" s="315"/>
      <c r="AS23" s="315"/>
      <c r="AT23" s="315"/>
      <c r="AU23" s="315"/>
      <c r="AV23" s="315"/>
      <c r="AW23" s="315"/>
      <c r="AX23" s="315"/>
      <c r="AY23" s="319"/>
      <c r="BA23" s="332"/>
      <c r="BB23" s="333"/>
      <c r="BC23" s="333"/>
      <c r="BD23" s="333"/>
      <c r="BE23" s="13"/>
      <c r="BF23" s="14"/>
      <c r="BG23" s="14"/>
      <c r="BH23" s="14"/>
      <c r="BI23" s="14"/>
      <c r="BJ23" s="14"/>
      <c r="BK23" s="14"/>
      <c r="BL23" s="14"/>
      <c r="BM23" s="14"/>
      <c r="BN23" s="14"/>
      <c r="BO23" s="15"/>
      <c r="BP23" s="268"/>
      <c r="BQ23" s="269"/>
      <c r="BR23" s="269"/>
      <c r="BS23" s="269"/>
      <c r="BT23" s="269"/>
      <c r="BU23" s="269"/>
      <c r="BV23" s="269"/>
      <c r="BW23" s="269"/>
      <c r="BX23" s="269"/>
      <c r="BY23" s="269"/>
      <c r="BZ23" s="269"/>
      <c r="CA23" s="269"/>
      <c r="CB23" s="269"/>
      <c r="CC23" s="269"/>
      <c r="CD23" s="270"/>
      <c r="CE23" s="268"/>
      <c r="CF23" s="269"/>
      <c r="CG23" s="269"/>
      <c r="CH23" s="269"/>
      <c r="CI23" s="269"/>
      <c r="CJ23" s="269"/>
      <c r="CK23" s="269"/>
      <c r="CL23" s="269"/>
      <c r="CM23" s="269"/>
      <c r="CN23" s="269"/>
      <c r="CO23" s="269"/>
      <c r="CP23" s="269"/>
      <c r="CQ23" s="270"/>
    </row>
    <row r="24" spans="1:95" ht="7.5" customHeight="1" x14ac:dyDescent="0.4">
      <c r="B24" s="13"/>
      <c r="C24" s="14"/>
      <c r="D24" s="3"/>
      <c r="E24" s="403"/>
      <c r="F24" s="403"/>
      <c r="G24" s="403"/>
      <c r="H24" s="403"/>
      <c r="I24" s="404"/>
      <c r="J24" s="314"/>
      <c r="K24" s="315"/>
      <c r="L24" s="315"/>
      <c r="M24" s="315"/>
      <c r="N24" s="315"/>
      <c r="O24" s="315"/>
      <c r="P24" s="315"/>
      <c r="Q24" s="315"/>
      <c r="R24" s="315"/>
      <c r="S24" s="315"/>
      <c r="T24" s="315"/>
      <c r="U24" s="315"/>
      <c r="V24" s="315"/>
      <c r="W24" s="315"/>
      <c r="X24" s="315"/>
      <c r="Y24" s="315"/>
      <c r="Z24" s="315"/>
      <c r="AA24" s="315"/>
      <c r="AB24" s="315"/>
      <c r="AC24" s="315"/>
      <c r="AD24" s="315"/>
      <c r="AE24" s="315"/>
      <c r="AF24" s="314"/>
      <c r="AG24" s="315"/>
      <c r="AH24" s="315"/>
      <c r="AI24" s="315"/>
      <c r="AJ24" s="315"/>
      <c r="AK24" s="315"/>
      <c r="AL24" s="315"/>
      <c r="AM24" s="315"/>
      <c r="AN24" s="315"/>
      <c r="AO24" s="315"/>
      <c r="AP24" s="315"/>
      <c r="AQ24" s="315"/>
      <c r="AR24" s="315"/>
      <c r="AS24" s="315"/>
      <c r="AT24" s="315"/>
      <c r="AU24" s="315"/>
      <c r="AV24" s="315"/>
      <c r="AW24" s="315"/>
      <c r="AX24" s="315"/>
      <c r="AY24" s="319"/>
      <c r="BA24" s="332"/>
      <c r="BB24" s="333"/>
      <c r="BC24" s="333"/>
      <c r="BD24" s="333"/>
      <c r="BE24" s="13"/>
      <c r="BF24" s="14"/>
      <c r="BG24" s="14"/>
      <c r="BH24" s="14"/>
      <c r="BI24" s="14"/>
      <c r="BJ24" s="14"/>
      <c r="BK24" s="14"/>
      <c r="BL24" s="14"/>
      <c r="BM24" s="14"/>
      <c r="BN24" s="14"/>
      <c r="BO24" s="15"/>
      <c r="BP24" s="289" t="s">
        <v>132</v>
      </c>
      <c r="BQ24" s="290"/>
      <c r="BR24" s="290"/>
      <c r="BS24" s="290"/>
      <c r="BT24" s="290"/>
      <c r="BU24" s="290"/>
      <c r="BV24" s="290"/>
      <c r="BW24" s="290"/>
      <c r="BX24" s="290"/>
      <c r="BY24" s="290"/>
      <c r="BZ24" s="290"/>
      <c r="CA24" s="290"/>
      <c r="CB24" s="290"/>
      <c r="CC24" s="290"/>
      <c r="CD24" s="291"/>
      <c r="CE24" s="271" t="s">
        <v>48</v>
      </c>
      <c r="CF24" s="272"/>
      <c r="CG24" s="272"/>
      <c r="CH24" s="272"/>
      <c r="CI24" s="272"/>
      <c r="CJ24" s="272"/>
      <c r="CK24" s="272"/>
      <c r="CL24" s="272"/>
      <c r="CM24" s="272"/>
      <c r="CN24" s="272"/>
      <c r="CO24" s="272"/>
      <c r="CP24" s="272"/>
      <c r="CQ24" s="273"/>
    </row>
    <row r="25" spans="1:95" ht="7.5" customHeight="1" x14ac:dyDescent="0.4">
      <c r="B25" s="40"/>
      <c r="C25" s="41"/>
      <c r="D25" s="3"/>
      <c r="E25" s="3"/>
      <c r="F25" s="3"/>
      <c r="G25" s="3"/>
      <c r="H25" s="3"/>
      <c r="I25" s="4"/>
      <c r="J25" s="316"/>
      <c r="K25" s="317"/>
      <c r="L25" s="317"/>
      <c r="M25" s="317"/>
      <c r="N25" s="317"/>
      <c r="O25" s="317"/>
      <c r="P25" s="317"/>
      <c r="Q25" s="317"/>
      <c r="R25" s="317"/>
      <c r="S25" s="317"/>
      <c r="T25" s="317"/>
      <c r="U25" s="317"/>
      <c r="V25" s="317"/>
      <c r="W25" s="317"/>
      <c r="X25" s="317"/>
      <c r="Y25" s="317"/>
      <c r="Z25" s="317"/>
      <c r="AA25" s="317"/>
      <c r="AB25" s="317"/>
      <c r="AC25" s="317"/>
      <c r="AD25" s="317"/>
      <c r="AE25" s="317"/>
      <c r="AF25" s="316"/>
      <c r="AG25" s="317"/>
      <c r="AH25" s="317"/>
      <c r="AI25" s="317"/>
      <c r="AJ25" s="317"/>
      <c r="AK25" s="317"/>
      <c r="AL25" s="317"/>
      <c r="AM25" s="317"/>
      <c r="AN25" s="317"/>
      <c r="AO25" s="317"/>
      <c r="AP25" s="317"/>
      <c r="AQ25" s="317"/>
      <c r="AR25" s="317"/>
      <c r="AS25" s="317"/>
      <c r="AT25" s="317"/>
      <c r="AU25" s="317"/>
      <c r="AV25" s="317"/>
      <c r="AW25" s="317"/>
      <c r="AX25" s="317"/>
      <c r="AY25" s="320"/>
      <c r="AZ25" s="50"/>
      <c r="BA25" s="332"/>
      <c r="BB25" s="333"/>
      <c r="BC25" s="333"/>
      <c r="BD25" s="333"/>
      <c r="BE25" s="13"/>
      <c r="BF25" s="14"/>
      <c r="BG25" s="14"/>
      <c r="BH25" s="14"/>
      <c r="BI25" s="14"/>
      <c r="BJ25" s="16"/>
      <c r="BK25" s="16"/>
      <c r="BL25" s="16"/>
      <c r="BM25" s="16"/>
      <c r="BN25" s="16"/>
      <c r="BO25" s="17"/>
      <c r="BP25" s="292"/>
      <c r="BQ25" s="293"/>
      <c r="BR25" s="293"/>
      <c r="BS25" s="293"/>
      <c r="BT25" s="293"/>
      <c r="BU25" s="293"/>
      <c r="BV25" s="293"/>
      <c r="BW25" s="293"/>
      <c r="BX25" s="293"/>
      <c r="BY25" s="293"/>
      <c r="BZ25" s="293"/>
      <c r="CA25" s="293"/>
      <c r="CB25" s="293"/>
      <c r="CC25" s="293"/>
      <c r="CD25" s="294"/>
      <c r="CE25" s="274"/>
      <c r="CF25" s="275"/>
      <c r="CG25" s="275"/>
      <c r="CH25" s="275"/>
      <c r="CI25" s="275"/>
      <c r="CJ25" s="275"/>
      <c r="CK25" s="275"/>
      <c r="CL25" s="275"/>
      <c r="CM25" s="275"/>
      <c r="CN25" s="275"/>
      <c r="CO25" s="275"/>
      <c r="CP25" s="275"/>
      <c r="CQ25" s="276"/>
    </row>
    <row r="26" spans="1:95" ht="7.5" customHeight="1" x14ac:dyDescent="0.4">
      <c r="B26" s="40"/>
      <c r="C26" s="41"/>
      <c r="D26" s="265" t="s">
        <v>59</v>
      </c>
      <c r="E26" s="266"/>
      <c r="F26" s="266"/>
      <c r="G26" s="266"/>
      <c r="H26" s="266"/>
      <c r="I26" s="267"/>
      <c r="J26" s="340">
        <v>11</v>
      </c>
      <c r="K26" s="341"/>
      <c r="L26" s="33"/>
      <c r="M26" s="34" t="s">
        <v>6</v>
      </c>
      <c r="N26" s="19"/>
      <c r="O26" s="20" t="s">
        <v>7</v>
      </c>
      <c r="P26" s="21"/>
      <c r="Q26" s="20" t="s">
        <v>8</v>
      </c>
      <c r="R26" s="21"/>
      <c r="S26" s="20" t="s">
        <v>9</v>
      </c>
      <c r="T26" s="19"/>
      <c r="U26" s="20" t="s">
        <v>6</v>
      </c>
      <c r="V26" s="21"/>
      <c r="W26" s="20" t="s">
        <v>10</v>
      </c>
      <c r="X26" s="21"/>
      <c r="Y26" s="20" t="s">
        <v>8</v>
      </c>
      <c r="Z26" s="19"/>
      <c r="AA26" s="20" t="s">
        <v>9</v>
      </c>
      <c r="AB26" s="21"/>
      <c r="AC26" s="20" t="s">
        <v>6</v>
      </c>
      <c r="AD26" s="43"/>
      <c r="AE26" s="34" t="s">
        <v>11</v>
      </c>
      <c r="AF26" s="33"/>
      <c r="AG26" s="34" t="s">
        <v>6</v>
      </c>
      <c r="AH26" s="19"/>
      <c r="AI26" s="20" t="s">
        <v>7</v>
      </c>
      <c r="AJ26" s="21"/>
      <c r="AK26" s="20" t="s">
        <v>8</v>
      </c>
      <c r="AL26" s="21"/>
      <c r="AM26" s="20" t="s">
        <v>9</v>
      </c>
      <c r="AN26" s="19"/>
      <c r="AO26" s="20" t="s">
        <v>6</v>
      </c>
      <c r="AP26" s="21"/>
      <c r="AQ26" s="20" t="s">
        <v>10</v>
      </c>
      <c r="AR26" s="21"/>
      <c r="AS26" s="20" t="s">
        <v>8</v>
      </c>
      <c r="AT26" s="19"/>
      <c r="AU26" s="20" t="s">
        <v>9</v>
      </c>
      <c r="AV26" s="21"/>
      <c r="AW26" s="20" t="s">
        <v>6</v>
      </c>
      <c r="AX26" s="35"/>
      <c r="AY26" s="34" t="s">
        <v>11</v>
      </c>
      <c r="AZ26" s="50"/>
      <c r="BA26" s="70"/>
      <c r="BB26" s="69"/>
      <c r="BC26" s="69"/>
      <c r="BD26" s="69"/>
      <c r="BE26" s="1"/>
      <c r="BF26" s="1"/>
      <c r="BG26" s="2"/>
      <c r="BH26" s="1"/>
      <c r="BI26" s="2"/>
      <c r="BJ26" s="3"/>
      <c r="BK26" s="22"/>
      <c r="BL26" s="22"/>
      <c r="BM26" s="22"/>
      <c r="BN26" s="22"/>
      <c r="BO26" s="22"/>
      <c r="BP26" s="24" t="s">
        <v>6</v>
      </c>
      <c r="BQ26" s="22"/>
      <c r="BR26" s="22"/>
      <c r="BS26" s="18" t="s">
        <v>7</v>
      </c>
      <c r="BT26" s="21"/>
      <c r="BU26" s="21"/>
      <c r="BV26" s="18" t="s">
        <v>8</v>
      </c>
      <c r="BW26" s="21"/>
      <c r="BX26" s="22"/>
      <c r="BY26" s="23" t="s">
        <v>9</v>
      </c>
      <c r="BZ26" s="19"/>
      <c r="CA26" s="21"/>
      <c r="CB26" s="18" t="s">
        <v>6</v>
      </c>
      <c r="CC26" s="22"/>
      <c r="CD26" s="22"/>
      <c r="CE26" s="18" t="s">
        <v>10</v>
      </c>
      <c r="CF26" s="21"/>
      <c r="CG26" s="21"/>
      <c r="CH26" s="24" t="s">
        <v>8</v>
      </c>
      <c r="CI26" s="22"/>
      <c r="CJ26" s="22"/>
      <c r="CK26" s="18" t="s">
        <v>9</v>
      </c>
      <c r="CL26" s="22"/>
      <c r="CM26" s="22"/>
      <c r="CN26" s="18" t="s">
        <v>6</v>
      </c>
      <c r="CO26" s="22"/>
      <c r="CP26" s="22"/>
      <c r="CQ26" s="24" t="s">
        <v>11</v>
      </c>
    </row>
    <row r="27" spans="1:95" ht="7.5" customHeight="1" x14ac:dyDescent="0.4">
      <c r="A27" s="4"/>
      <c r="B27" s="40"/>
      <c r="C27" s="41"/>
      <c r="D27" s="405"/>
      <c r="E27" s="406"/>
      <c r="F27" s="406"/>
      <c r="G27" s="406"/>
      <c r="H27" s="406"/>
      <c r="I27" s="407"/>
      <c r="J27" s="480"/>
      <c r="K27" s="410"/>
      <c r="L27" s="395" t="str">
        <f>IF(LEN(入力用!$H$19)&lt;10,"",ROUNDDOWN(RIGHT(入力用!$H$19,10)/1000000000,0))</f>
        <v/>
      </c>
      <c r="M27" s="397"/>
      <c r="N27" s="395" t="str">
        <f>IF(LEN(入力用!$H$19)&lt;9,"",ROUNDDOWN(RIGHT(入力用!$H$19,9)/100000000,0))</f>
        <v/>
      </c>
      <c r="O27" s="357"/>
      <c r="P27" s="359" t="str">
        <f>IF(LEN(入力用!$H$19)&lt;8,"",ROUNDDOWN(RIGHT(入力用!$H$19,8)/10000000,0))</f>
        <v/>
      </c>
      <c r="Q27" s="357"/>
      <c r="R27" s="359" t="str">
        <f>IF(LEN(入力用!$H$19)&lt;7,"",ROUNDDOWN(RIGHT(入力用!$H$19,7)/1000000,0))</f>
        <v/>
      </c>
      <c r="S27" s="397"/>
      <c r="T27" s="395" t="str">
        <f>IF(LEN(入力用!$H$19)&lt;6,"",ROUNDDOWN(RIGHT(入力用!$H$19,6)/100000,0))</f>
        <v/>
      </c>
      <c r="U27" s="357"/>
      <c r="V27" s="359" t="str">
        <f>IF(LEN(入力用!$H$19)&lt;5,"",ROUNDDOWN(RIGHT(入力用!$H$19,5)/10000,0))</f>
        <v/>
      </c>
      <c r="W27" s="357"/>
      <c r="X27" s="359" t="str">
        <f>IF(LEN(入力用!$H$19)&lt;4,"",ROUNDDOWN(RIGHT(入力用!$H$19,4)/1000,0))</f>
        <v/>
      </c>
      <c r="Y27" s="397"/>
      <c r="Z27" s="395" t="str">
        <f>IF(LEN(入力用!$H$19)&lt;3,"",ROUNDDOWN(RIGHT(入力用!$H$19,3)/100,0))</f>
        <v/>
      </c>
      <c r="AA27" s="357"/>
      <c r="AB27" s="359" t="str">
        <f>IF(LEN(入力用!$H$19)&lt;2,"",ROUNDDOWN(RIGHT(入力用!$H$19,2)/10,0))</f>
        <v/>
      </c>
      <c r="AC27" s="357"/>
      <c r="AD27" s="412" t="str">
        <f>RIGHT(入力用!$H$19,1)</f>
        <v/>
      </c>
      <c r="AE27" s="397"/>
      <c r="AF27" s="395" t="str">
        <f>IF(LEN(入力用!$L$19)&lt;10,"",ROUNDDOWN(RIGHT(入力用!$L$19,10)/1000000000,0))</f>
        <v/>
      </c>
      <c r="AG27" s="397"/>
      <c r="AH27" s="395" t="str">
        <f>IF(LEN(入力用!$L$19)&lt;9,"",ROUNDDOWN(RIGHT(入力用!$L$19,9)/100000000,0))</f>
        <v/>
      </c>
      <c r="AI27" s="357"/>
      <c r="AJ27" s="359" t="str">
        <f>IF(LEN(入力用!$L$19)&lt;8,"",ROUNDDOWN(RIGHT(入力用!$L$19,8)/10000000,0))</f>
        <v/>
      </c>
      <c r="AK27" s="357"/>
      <c r="AL27" s="359" t="str">
        <f>IF(LEN(入力用!$L$19)&lt;7,"",ROUNDDOWN(RIGHT(入力用!$L$19,7)/1000000,0))</f>
        <v/>
      </c>
      <c r="AM27" s="397"/>
      <c r="AN27" s="395" t="str">
        <f>IF(LEN(入力用!$L$19)&lt;6,"",ROUNDDOWN(RIGHT(入力用!$L$19,6)/100000,0))</f>
        <v/>
      </c>
      <c r="AO27" s="357"/>
      <c r="AP27" s="359" t="str">
        <f>IF(LEN(入力用!$L$19)&lt;5,"",ROUNDDOWN(RIGHT(入力用!$L$19,5)/10000,0))</f>
        <v/>
      </c>
      <c r="AQ27" s="357"/>
      <c r="AR27" s="359" t="str">
        <f>IF(LEN(入力用!$L$19)&lt;4,"",ROUNDDOWN(RIGHT(入力用!$L$19,4)/1000,0))</f>
        <v/>
      </c>
      <c r="AS27" s="397"/>
      <c r="AT27" s="395" t="str">
        <f>IF(LEN(入力用!$L$19)&lt;3,"",ROUNDDOWN(RIGHT(入力用!$L$19,3)/100,0))</f>
        <v/>
      </c>
      <c r="AU27" s="357"/>
      <c r="AV27" s="359" t="str">
        <f>IF(LEN(入力用!$L$19)&lt;2,"",ROUNDDOWN(RIGHT(入力用!$L$19,2)/10,0))</f>
        <v/>
      </c>
      <c r="AW27" s="357"/>
      <c r="AX27" s="359" t="str">
        <f>RIGHT(入力用!$L$19,1)</f>
        <v/>
      </c>
      <c r="AY27" s="397"/>
      <c r="BA27" s="363" t="s">
        <v>40</v>
      </c>
      <c r="BB27" s="364"/>
      <c r="BC27" s="364"/>
      <c r="BD27" s="364"/>
      <c r="BE27" s="364"/>
      <c r="BF27" s="364"/>
      <c r="BG27" s="365"/>
      <c r="BH27" s="344" t="s">
        <v>16</v>
      </c>
      <c r="BI27" s="345"/>
      <c r="BJ27" s="3"/>
      <c r="BK27" s="357"/>
      <c r="BL27" s="358"/>
      <c r="BM27" s="359"/>
      <c r="BN27" s="357" t="str">
        <f>IF(LEN(入力用!$H$21)&lt;10,"",ROUNDDOWN(RIGHT(入力用!$H$21,10)/1000000000,0))</f>
        <v/>
      </c>
      <c r="BO27" s="358"/>
      <c r="BP27" s="393"/>
      <c r="BQ27" s="357" t="str">
        <f>IF(LEN(入力用!$H$21)&lt;9,"",ROUNDDOWN(RIGHT(入力用!$H$21,9)/100000000,0))</f>
        <v/>
      </c>
      <c r="BR27" s="358"/>
      <c r="BS27" s="358"/>
      <c r="BT27" s="358" t="str">
        <f>IF(LEN(入力用!$H$21)&lt;8,"",ROUNDDOWN(RIGHT(入力用!$H$21,8)/10000000,0))</f>
        <v/>
      </c>
      <c r="BU27" s="358"/>
      <c r="BV27" s="358"/>
      <c r="BW27" s="358" t="str">
        <f>IF(LEN(入力用!$H$21)&lt;7,"",ROUNDDOWN(RIGHT(入力用!$H$21,7)/1000000,0))</f>
        <v/>
      </c>
      <c r="BX27" s="358"/>
      <c r="BY27" s="359"/>
      <c r="BZ27" s="448" t="str">
        <f>IF(LEN(入力用!$H$21)&lt;6,"",ROUNDDOWN(RIGHT(入力用!$H$21,6)/100000,0))</f>
        <v/>
      </c>
      <c r="CA27" s="358"/>
      <c r="CB27" s="358"/>
      <c r="CC27" s="358" t="str">
        <f>IF(LEN(入力用!$H$21)&lt;5,"",ROUNDDOWN(RIGHT(入力用!$H$21,5)/10000,0))</f>
        <v/>
      </c>
      <c r="CD27" s="358"/>
      <c r="CE27" s="358"/>
      <c r="CF27" s="358" t="str">
        <f>IF(LEN(入力用!$H$21)&lt;4,"",ROUNDDOWN(RIGHT(入力用!$H$21,4)/1000,0))</f>
        <v/>
      </c>
      <c r="CG27" s="358"/>
      <c r="CH27" s="393"/>
      <c r="CI27" s="357" t="str">
        <f>IF(LEN(入力用!$H$21)&lt;3,"",ROUNDDOWN(RIGHT(入力用!$H$21,3)/100,0))</f>
        <v/>
      </c>
      <c r="CJ27" s="358"/>
      <c r="CK27" s="358"/>
      <c r="CL27" s="358" t="str">
        <f>IF(LEN(入力用!$H$21)&lt;2,"",ROUNDDOWN(RIGHT(入力用!$H$21,2)/10,0))</f>
        <v/>
      </c>
      <c r="CM27" s="358"/>
      <c r="CN27" s="358"/>
      <c r="CO27" s="358" t="str">
        <f>RIGHT(入力用!$H$21,1)</f>
        <v>0</v>
      </c>
      <c r="CP27" s="358"/>
      <c r="CQ27" s="393"/>
    </row>
    <row r="28" spans="1:95" ht="7.5" customHeight="1" x14ac:dyDescent="0.4">
      <c r="A28" s="4"/>
      <c r="B28" s="40"/>
      <c r="C28" s="42"/>
      <c r="D28" s="405"/>
      <c r="E28" s="406"/>
      <c r="F28" s="406"/>
      <c r="G28" s="406"/>
      <c r="H28" s="406"/>
      <c r="I28" s="407"/>
      <c r="J28" s="480"/>
      <c r="K28" s="410"/>
      <c r="L28" s="395"/>
      <c r="M28" s="397"/>
      <c r="N28" s="395"/>
      <c r="O28" s="357"/>
      <c r="P28" s="359"/>
      <c r="Q28" s="357"/>
      <c r="R28" s="359"/>
      <c r="S28" s="397"/>
      <c r="T28" s="395"/>
      <c r="U28" s="357"/>
      <c r="V28" s="359"/>
      <c r="W28" s="357"/>
      <c r="X28" s="359"/>
      <c r="Y28" s="397"/>
      <c r="Z28" s="395"/>
      <c r="AA28" s="357"/>
      <c r="AB28" s="359"/>
      <c r="AC28" s="357"/>
      <c r="AD28" s="412"/>
      <c r="AE28" s="397"/>
      <c r="AF28" s="395"/>
      <c r="AG28" s="397"/>
      <c r="AH28" s="395"/>
      <c r="AI28" s="357"/>
      <c r="AJ28" s="359"/>
      <c r="AK28" s="357"/>
      <c r="AL28" s="359"/>
      <c r="AM28" s="397"/>
      <c r="AN28" s="395"/>
      <c r="AO28" s="357"/>
      <c r="AP28" s="359"/>
      <c r="AQ28" s="357"/>
      <c r="AR28" s="359"/>
      <c r="AS28" s="397"/>
      <c r="AT28" s="395"/>
      <c r="AU28" s="357"/>
      <c r="AV28" s="359"/>
      <c r="AW28" s="357"/>
      <c r="AX28" s="359"/>
      <c r="AY28" s="397"/>
      <c r="BA28" s="366"/>
      <c r="BB28" s="364"/>
      <c r="BC28" s="364"/>
      <c r="BD28" s="364"/>
      <c r="BE28" s="364"/>
      <c r="BF28" s="364"/>
      <c r="BG28" s="365"/>
      <c r="BH28" s="310"/>
      <c r="BI28" s="345"/>
      <c r="BJ28" s="3"/>
      <c r="BK28" s="357"/>
      <c r="BL28" s="358"/>
      <c r="BM28" s="359"/>
      <c r="BN28" s="357"/>
      <c r="BO28" s="358"/>
      <c r="BP28" s="393"/>
      <c r="BQ28" s="357"/>
      <c r="BR28" s="358"/>
      <c r="BS28" s="358"/>
      <c r="BT28" s="358"/>
      <c r="BU28" s="358"/>
      <c r="BV28" s="358"/>
      <c r="BW28" s="358"/>
      <c r="BX28" s="358"/>
      <c r="BY28" s="359"/>
      <c r="BZ28" s="448"/>
      <c r="CA28" s="358"/>
      <c r="CB28" s="358"/>
      <c r="CC28" s="358"/>
      <c r="CD28" s="358"/>
      <c r="CE28" s="358"/>
      <c r="CF28" s="358"/>
      <c r="CG28" s="358"/>
      <c r="CH28" s="393"/>
      <c r="CI28" s="357"/>
      <c r="CJ28" s="358"/>
      <c r="CK28" s="358"/>
      <c r="CL28" s="358"/>
      <c r="CM28" s="358"/>
      <c r="CN28" s="358"/>
      <c r="CO28" s="358"/>
      <c r="CP28" s="358"/>
      <c r="CQ28" s="393"/>
    </row>
    <row r="29" spans="1:95" ht="7.5" customHeight="1" x14ac:dyDescent="0.4">
      <c r="A29" s="4"/>
      <c r="B29" s="40"/>
      <c r="C29" s="42"/>
      <c r="D29" s="268"/>
      <c r="E29" s="269"/>
      <c r="F29" s="269"/>
      <c r="G29" s="269"/>
      <c r="H29" s="269"/>
      <c r="I29" s="270"/>
      <c r="J29" s="342"/>
      <c r="K29" s="343"/>
      <c r="L29" s="396"/>
      <c r="M29" s="398"/>
      <c r="N29" s="396"/>
      <c r="O29" s="360"/>
      <c r="P29" s="362"/>
      <c r="Q29" s="360"/>
      <c r="R29" s="362"/>
      <c r="S29" s="398"/>
      <c r="T29" s="396"/>
      <c r="U29" s="360"/>
      <c r="V29" s="362"/>
      <c r="W29" s="360"/>
      <c r="X29" s="362"/>
      <c r="Y29" s="398"/>
      <c r="Z29" s="396"/>
      <c r="AA29" s="360"/>
      <c r="AB29" s="362"/>
      <c r="AC29" s="360"/>
      <c r="AD29" s="413"/>
      <c r="AE29" s="398"/>
      <c r="AF29" s="396"/>
      <c r="AG29" s="398"/>
      <c r="AH29" s="396"/>
      <c r="AI29" s="360"/>
      <c r="AJ29" s="362"/>
      <c r="AK29" s="360"/>
      <c r="AL29" s="362"/>
      <c r="AM29" s="398"/>
      <c r="AN29" s="396"/>
      <c r="AO29" s="360"/>
      <c r="AP29" s="362"/>
      <c r="AQ29" s="360"/>
      <c r="AR29" s="362"/>
      <c r="AS29" s="398"/>
      <c r="AT29" s="396"/>
      <c r="AU29" s="360"/>
      <c r="AV29" s="362"/>
      <c r="AW29" s="360"/>
      <c r="AX29" s="362"/>
      <c r="AY29" s="398"/>
      <c r="BA29" s="367"/>
      <c r="BB29" s="368"/>
      <c r="BC29" s="368"/>
      <c r="BD29" s="368"/>
      <c r="BE29" s="368"/>
      <c r="BF29" s="368"/>
      <c r="BG29" s="369"/>
      <c r="BH29" s="293"/>
      <c r="BI29" s="294"/>
      <c r="BJ29" s="3"/>
      <c r="BK29" s="360"/>
      <c r="BL29" s="361"/>
      <c r="BM29" s="362"/>
      <c r="BN29" s="360"/>
      <c r="BO29" s="361"/>
      <c r="BP29" s="394"/>
      <c r="BQ29" s="360"/>
      <c r="BR29" s="361"/>
      <c r="BS29" s="361"/>
      <c r="BT29" s="361"/>
      <c r="BU29" s="361"/>
      <c r="BV29" s="361"/>
      <c r="BW29" s="361"/>
      <c r="BX29" s="361"/>
      <c r="BY29" s="362"/>
      <c r="BZ29" s="449"/>
      <c r="CA29" s="361"/>
      <c r="CB29" s="361"/>
      <c r="CC29" s="361"/>
      <c r="CD29" s="361"/>
      <c r="CE29" s="361"/>
      <c r="CF29" s="361"/>
      <c r="CG29" s="361"/>
      <c r="CH29" s="394"/>
      <c r="CI29" s="360"/>
      <c r="CJ29" s="361"/>
      <c r="CK29" s="361"/>
      <c r="CL29" s="361"/>
      <c r="CM29" s="361"/>
      <c r="CN29" s="361"/>
      <c r="CO29" s="361"/>
      <c r="CP29" s="361"/>
      <c r="CQ29" s="394"/>
    </row>
    <row r="30" spans="1:95" ht="7.5" customHeight="1" x14ac:dyDescent="0.4">
      <c r="A30" s="4"/>
      <c r="B30" s="40"/>
      <c r="C30" s="42"/>
      <c r="D30" s="265" t="s">
        <v>35</v>
      </c>
      <c r="E30" s="266"/>
      <c r="F30" s="266"/>
      <c r="G30" s="266"/>
      <c r="H30" s="266"/>
      <c r="I30" s="267"/>
      <c r="J30" s="340">
        <v>12</v>
      </c>
      <c r="K30" s="341"/>
      <c r="L30" s="461"/>
      <c r="M30" s="462"/>
      <c r="N30" s="25"/>
      <c r="O30" s="26"/>
      <c r="P30" s="27"/>
      <c r="Q30" s="26"/>
      <c r="R30" s="27"/>
      <c r="S30" s="28"/>
      <c r="T30" s="25"/>
      <c r="U30" s="26"/>
      <c r="V30" s="27"/>
      <c r="W30" s="26"/>
      <c r="X30" s="27"/>
      <c r="Y30" s="28"/>
      <c r="Z30" s="25"/>
      <c r="AA30" s="26"/>
      <c r="AB30" s="27"/>
      <c r="AC30" s="26"/>
      <c r="AD30" s="463"/>
      <c r="AE30" s="462"/>
      <c r="AF30" s="461"/>
      <c r="AG30" s="462"/>
      <c r="AH30" s="25"/>
      <c r="AI30" s="26"/>
      <c r="AJ30" s="27"/>
      <c r="AK30" s="26"/>
      <c r="AL30" s="27"/>
      <c r="AM30" s="28"/>
      <c r="AN30" s="25"/>
      <c r="AO30" s="26"/>
      <c r="AP30" s="27"/>
      <c r="AQ30" s="26"/>
      <c r="AR30" s="27"/>
      <c r="AS30" s="28"/>
      <c r="AT30" s="25"/>
      <c r="AU30" s="26"/>
      <c r="AV30" s="27"/>
      <c r="AW30" s="26"/>
      <c r="AX30" s="464"/>
      <c r="AY30" s="462"/>
      <c r="BA30" s="694" t="s">
        <v>25</v>
      </c>
      <c r="BB30" s="695"/>
      <c r="BC30" s="371" t="s">
        <v>24</v>
      </c>
      <c r="BD30" s="371"/>
      <c r="BE30" s="371"/>
      <c r="BF30" s="371"/>
      <c r="BG30" s="372"/>
      <c r="BH30" s="346" t="s">
        <v>17</v>
      </c>
      <c r="BI30" s="291"/>
      <c r="BJ30" s="1"/>
      <c r="BK30" s="357"/>
      <c r="BL30" s="358"/>
      <c r="BM30" s="359"/>
      <c r="BN30" s="357" t="str">
        <f>AF39</f>
        <v/>
      </c>
      <c r="BO30" s="358"/>
      <c r="BP30" s="393"/>
      <c r="BQ30" s="357" t="str">
        <f>AH39</f>
        <v/>
      </c>
      <c r="BR30" s="358"/>
      <c r="BS30" s="358"/>
      <c r="BT30" s="358" t="str">
        <f>AJ39</f>
        <v/>
      </c>
      <c r="BU30" s="358"/>
      <c r="BV30" s="358"/>
      <c r="BW30" s="358" t="str">
        <f>AL39</f>
        <v/>
      </c>
      <c r="BX30" s="358"/>
      <c r="BY30" s="359"/>
      <c r="BZ30" s="448" t="str">
        <f>AN39</f>
        <v/>
      </c>
      <c r="CA30" s="358"/>
      <c r="CB30" s="358"/>
      <c r="CC30" s="358" t="str">
        <f>AP39</f>
        <v/>
      </c>
      <c r="CD30" s="358"/>
      <c r="CE30" s="358"/>
      <c r="CF30" s="358" t="str">
        <f>AR39</f>
        <v/>
      </c>
      <c r="CG30" s="358"/>
      <c r="CH30" s="393"/>
      <c r="CI30" s="357" t="str">
        <f>AT39</f>
        <v/>
      </c>
      <c r="CJ30" s="358"/>
      <c r="CK30" s="358"/>
      <c r="CL30" s="358" t="str">
        <f>AV39</f>
        <v/>
      </c>
      <c r="CM30" s="358"/>
      <c r="CN30" s="358"/>
      <c r="CO30" s="358" t="str">
        <f>AX39</f>
        <v>0</v>
      </c>
      <c r="CP30" s="358"/>
      <c r="CQ30" s="393"/>
    </row>
    <row r="31" spans="1:95" ht="7.5" customHeight="1" x14ac:dyDescent="0.4">
      <c r="A31" s="4"/>
      <c r="B31" s="40"/>
      <c r="C31" s="42"/>
      <c r="D31" s="405"/>
      <c r="E31" s="406"/>
      <c r="F31" s="406"/>
      <c r="G31" s="406"/>
      <c r="H31" s="406"/>
      <c r="I31" s="407"/>
      <c r="J31" s="480"/>
      <c r="K31" s="410"/>
      <c r="L31" s="395" t="str">
        <f>IF(LEN(入力用!$H$20)&lt;10,"",ROUNDDOWN(RIGHT(入力用!$H$20,10)/1000000000,0))</f>
        <v/>
      </c>
      <c r="M31" s="397"/>
      <c r="N31" s="395" t="str">
        <f>IF(LEN(入力用!$H$20)&lt;9,"",ROUNDDOWN(RIGHT(入力用!$H$20,9)/100000000,0))</f>
        <v/>
      </c>
      <c r="O31" s="357"/>
      <c r="P31" s="359" t="str">
        <f>IF(LEN(入力用!$H$20)&lt;8,"",ROUNDDOWN(RIGHT(入力用!$H$20,8)/10000000,0))</f>
        <v/>
      </c>
      <c r="Q31" s="357"/>
      <c r="R31" s="359" t="str">
        <f>IF(LEN(入力用!$H$20)&lt;7,"",ROUNDDOWN(RIGHT(入力用!$H$20,7)/1000000,0))</f>
        <v/>
      </c>
      <c r="S31" s="397"/>
      <c r="T31" s="395" t="str">
        <f>IF(LEN(入力用!$H$20)&lt;6,"",ROUNDDOWN(RIGHT(入力用!$H$20,6)/100000,0))</f>
        <v/>
      </c>
      <c r="U31" s="357"/>
      <c r="V31" s="359" t="str">
        <f>IF(LEN(入力用!$H$20)&lt;5,"",ROUNDDOWN(RIGHT(入力用!$H$20,5)/10000,0))</f>
        <v/>
      </c>
      <c r="W31" s="357"/>
      <c r="X31" s="359" t="str">
        <f>IF(LEN(入力用!$H$20)&lt;4,"",ROUNDDOWN(RIGHT(入力用!$H$20,4)/1000,0))</f>
        <v/>
      </c>
      <c r="Y31" s="397"/>
      <c r="Z31" s="395" t="str">
        <f>IF(LEN(入力用!$H$20)&lt;3,"",ROUNDDOWN(RIGHT(入力用!$H$20,3)/100,0))</f>
        <v/>
      </c>
      <c r="AA31" s="357"/>
      <c r="AB31" s="359" t="str">
        <f>IF(LEN(入力用!$H$20)&lt;2,"",ROUNDDOWN(RIGHT(入力用!$H$20,2)/10,0))</f>
        <v/>
      </c>
      <c r="AC31" s="357"/>
      <c r="AD31" s="412" t="str">
        <f>RIGHT(入力用!$H$20,1)</f>
        <v/>
      </c>
      <c r="AE31" s="397"/>
      <c r="AF31" s="395" t="str">
        <f>IF(LEN(入力用!$L$20)&lt;10,"",ROUNDDOWN(RIGHT(入力用!$L$20,10)/1000000000,0))</f>
        <v/>
      </c>
      <c r="AG31" s="397"/>
      <c r="AH31" s="395" t="str">
        <f>IF(LEN(入力用!$L$20)&lt;9,"",ROUNDDOWN(RIGHT(入力用!$L$20,9)/100000000,0))</f>
        <v/>
      </c>
      <c r="AI31" s="357"/>
      <c r="AJ31" s="359" t="str">
        <f>IF(LEN(入力用!$L$20)&lt;8,"",ROUNDDOWN(RIGHT(入力用!$L$20,8)/10000000,0))</f>
        <v/>
      </c>
      <c r="AK31" s="357"/>
      <c r="AL31" s="359" t="str">
        <f>IF(LEN(入力用!$L$20)&lt;7,"",ROUNDDOWN(RIGHT(入力用!$L$20,7)/1000000,0))</f>
        <v/>
      </c>
      <c r="AM31" s="397"/>
      <c r="AN31" s="395" t="str">
        <f>IF(LEN(入力用!$L$20)&lt;6,"",ROUNDDOWN(RIGHT(入力用!$L$20,6)/100000,0))</f>
        <v/>
      </c>
      <c r="AO31" s="357"/>
      <c r="AP31" s="359" t="str">
        <f>IF(LEN(入力用!$L$20)&lt;5,"",ROUNDDOWN(RIGHT(入力用!$L$20,5)/10000,0))</f>
        <v/>
      </c>
      <c r="AQ31" s="357"/>
      <c r="AR31" s="359" t="str">
        <f>IF(LEN(入力用!$L$20)&lt;4,"",ROUNDDOWN(RIGHT(入力用!$L$20,4)/1000,0))</f>
        <v/>
      </c>
      <c r="AS31" s="397"/>
      <c r="AT31" s="395" t="str">
        <f>IF(LEN(入力用!$L$20)&lt;3,"",ROUNDDOWN(RIGHT(入力用!$L$20,3)/100,0))</f>
        <v/>
      </c>
      <c r="AU31" s="357"/>
      <c r="AV31" s="359" t="str">
        <f>IF(LEN(入力用!$L$20)&lt;2,"",ROUNDDOWN(RIGHT(入力用!$L$20,2)/10,0))</f>
        <v/>
      </c>
      <c r="AW31" s="357"/>
      <c r="AX31" s="359" t="str">
        <f>RIGHT(入力用!$L$20,1)</f>
        <v/>
      </c>
      <c r="AY31" s="397"/>
      <c r="BA31" s="694"/>
      <c r="BB31" s="695"/>
      <c r="BC31" s="371"/>
      <c r="BD31" s="371"/>
      <c r="BE31" s="371"/>
      <c r="BF31" s="371"/>
      <c r="BG31" s="372"/>
      <c r="BH31" s="347"/>
      <c r="BI31" s="345"/>
      <c r="BJ31" s="3"/>
      <c r="BK31" s="357"/>
      <c r="BL31" s="358"/>
      <c r="BM31" s="359"/>
      <c r="BN31" s="357"/>
      <c r="BO31" s="358"/>
      <c r="BP31" s="393"/>
      <c r="BQ31" s="357"/>
      <c r="BR31" s="358"/>
      <c r="BS31" s="358"/>
      <c r="BT31" s="358"/>
      <c r="BU31" s="358"/>
      <c r="BV31" s="358"/>
      <c r="BW31" s="358"/>
      <c r="BX31" s="358"/>
      <c r="BY31" s="359"/>
      <c r="BZ31" s="448"/>
      <c r="CA31" s="358"/>
      <c r="CB31" s="358"/>
      <c r="CC31" s="358"/>
      <c r="CD31" s="358"/>
      <c r="CE31" s="358"/>
      <c r="CF31" s="358"/>
      <c r="CG31" s="358"/>
      <c r="CH31" s="393"/>
      <c r="CI31" s="357"/>
      <c r="CJ31" s="358"/>
      <c r="CK31" s="358"/>
      <c r="CL31" s="358"/>
      <c r="CM31" s="358"/>
      <c r="CN31" s="358"/>
      <c r="CO31" s="358"/>
      <c r="CP31" s="358"/>
      <c r="CQ31" s="393"/>
    </row>
    <row r="32" spans="1:95" ht="7.5" customHeight="1" x14ac:dyDescent="0.4">
      <c r="A32" s="4"/>
      <c r="B32" s="40"/>
      <c r="C32" s="42"/>
      <c r="D32" s="405"/>
      <c r="E32" s="406"/>
      <c r="F32" s="406"/>
      <c r="G32" s="406"/>
      <c r="H32" s="406"/>
      <c r="I32" s="407"/>
      <c r="J32" s="480"/>
      <c r="K32" s="410"/>
      <c r="L32" s="395"/>
      <c r="M32" s="397"/>
      <c r="N32" s="395"/>
      <c r="O32" s="357"/>
      <c r="P32" s="359"/>
      <c r="Q32" s="357"/>
      <c r="R32" s="359"/>
      <c r="S32" s="397"/>
      <c r="T32" s="395"/>
      <c r="U32" s="357"/>
      <c r="V32" s="359"/>
      <c r="W32" s="357"/>
      <c r="X32" s="359"/>
      <c r="Y32" s="397"/>
      <c r="Z32" s="395"/>
      <c r="AA32" s="357"/>
      <c r="AB32" s="359"/>
      <c r="AC32" s="357"/>
      <c r="AD32" s="412"/>
      <c r="AE32" s="397"/>
      <c r="AF32" s="395"/>
      <c r="AG32" s="397"/>
      <c r="AH32" s="395"/>
      <c r="AI32" s="357"/>
      <c r="AJ32" s="359"/>
      <c r="AK32" s="357"/>
      <c r="AL32" s="359"/>
      <c r="AM32" s="397"/>
      <c r="AN32" s="395"/>
      <c r="AO32" s="357"/>
      <c r="AP32" s="359"/>
      <c r="AQ32" s="357"/>
      <c r="AR32" s="359"/>
      <c r="AS32" s="397"/>
      <c r="AT32" s="395"/>
      <c r="AU32" s="357"/>
      <c r="AV32" s="359"/>
      <c r="AW32" s="357"/>
      <c r="AX32" s="359"/>
      <c r="AY32" s="397"/>
      <c r="BA32" s="694"/>
      <c r="BB32" s="695"/>
      <c r="BC32" s="355"/>
      <c r="BD32" s="355"/>
      <c r="BE32" s="355"/>
      <c r="BF32" s="355"/>
      <c r="BG32" s="356"/>
      <c r="BH32" s="292"/>
      <c r="BI32" s="294"/>
      <c r="BJ32" s="5"/>
      <c r="BK32" s="360"/>
      <c r="BL32" s="361"/>
      <c r="BM32" s="362"/>
      <c r="BN32" s="360"/>
      <c r="BO32" s="361"/>
      <c r="BP32" s="394"/>
      <c r="BQ32" s="360"/>
      <c r="BR32" s="361"/>
      <c r="BS32" s="361"/>
      <c r="BT32" s="361"/>
      <c r="BU32" s="361"/>
      <c r="BV32" s="361"/>
      <c r="BW32" s="361"/>
      <c r="BX32" s="361"/>
      <c r="BY32" s="362"/>
      <c r="BZ32" s="449"/>
      <c r="CA32" s="361"/>
      <c r="CB32" s="361"/>
      <c r="CC32" s="361"/>
      <c r="CD32" s="361"/>
      <c r="CE32" s="361"/>
      <c r="CF32" s="361"/>
      <c r="CG32" s="361"/>
      <c r="CH32" s="394"/>
      <c r="CI32" s="360"/>
      <c r="CJ32" s="361"/>
      <c r="CK32" s="361"/>
      <c r="CL32" s="361"/>
      <c r="CM32" s="361"/>
      <c r="CN32" s="361"/>
      <c r="CO32" s="361"/>
      <c r="CP32" s="361"/>
      <c r="CQ32" s="394"/>
    </row>
    <row r="33" spans="1:95" ht="7.5" customHeight="1" x14ac:dyDescent="0.4">
      <c r="A33" s="4"/>
      <c r="B33" s="40"/>
      <c r="C33" s="42"/>
      <c r="D33" s="268"/>
      <c r="E33" s="269"/>
      <c r="F33" s="269"/>
      <c r="G33" s="269"/>
      <c r="H33" s="269"/>
      <c r="I33" s="270"/>
      <c r="J33" s="342"/>
      <c r="K33" s="343"/>
      <c r="L33" s="396"/>
      <c r="M33" s="398"/>
      <c r="N33" s="396"/>
      <c r="O33" s="360"/>
      <c r="P33" s="362"/>
      <c r="Q33" s="360"/>
      <c r="R33" s="362"/>
      <c r="S33" s="398"/>
      <c r="T33" s="396"/>
      <c r="U33" s="360"/>
      <c r="V33" s="362"/>
      <c r="W33" s="360"/>
      <c r="X33" s="362"/>
      <c r="Y33" s="398"/>
      <c r="Z33" s="396"/>
      <c r="AA33" s="360"/>
      <c r="AB33" s="362"/>
      <c r="AC33" s="360"/>
      <c r="AD33" s="413"/>
      <c r="AE33" s="398"/>
      <c r="AF33" s="396"/>
      <c r="AG33" s="398"/>
      <c r="AH33" s="396"/>
      <c r="AI33" s="360"/>
      <c r="AJ33" s="362"/>
      <c r="AK33" s="360"/>
      <c r="AL33" s="362"/>
      <c r="AM33" s="398"/>
      <c r="AN33" s="396"/>
      <c r="AO33" s="360"/>
      <c r="AP33" s="362"/>
      <c r="AQ33" s="360"/>
      <c r="AR33" s="362"/>
      <c r="AS33" s="398"/>
      <c r="AT33" s="396"/>
      <c r="AU33" s="360"/>
      <c r="AV33" s="362"/>
      <c r="AW33" s="360"/>
      <c r="AX33" s="362"/>
      <c r="AY33" s="398"/>
      <c r="BA33" s="694"/>
      <c r="BB33" s="695"/>
      <c r="BC33" s="352" t="s">
        <v>26</v>
      </c>
      <c r="BD33" s="352"/>
      <c r="BE33" s="352"/>
      <c r="BF33" s="352"/>
      <c r="BG33" s="353"/>
      <c r="BH33" s="346" t="s">
        <v>18</v>
      </c>
      <c r="BI33" s="291"/>
      <c r="BJ33" s="3"/>
      <c r="BK33" s="357"/>
      <c r="BL33" s="358"/>
      <c r="BM33" s="359"/>
      <c r="BN33" s="357" t="str">
        <f>IF(LEN(入力用!$L$25)&lt;10,"",ROUNDDOWN(RIGHT(入力用!$L$25,10)/1000000000,0))</f>
        <v/>
      </c>
      <c r="BO33" s="358"/>
      <c r="BP33" s="393"/>
      <c r="BQ33" s="357" t="str">
        <f>IF(LEN(入力用!$L$25)&lt;9,"",ROUNDDOWN(RIGHT(入力用!$L$25,9)/100000000,0))</f>
        <v/>
      </c>
      <c r="BR33" s="358"/>
      <c r="BS33" s="358"/>
      <c r="BT33" s="358" t="str">
        <f>IF(LEN(入力用!$L$25)&lt;8,"",ROUNDDOWN(RIGHT(入力用!$L$25,8)/10000000,0))</f>
        <v/>
      </c>
      <c r="BU33" s="358"/>
      <c r="BV33" s="358"/>
      <c r="BW33" s="358" t="str">
        <f>IF(LEN(入力用!$L$25)&lt;7,"",ROUNDDOWN(RIGHT(入力用!$L$25,7)/1000000,0))</f>
        <v/>
      </c>
      <c r="BX33" s="358"/>
      <c r="BY33" s="359"/>
      <c r="BZ33" s="448" t="str">
        <f>IF(LEN(入力用!$L$25)&lt;6,"",ROUNDDOWN(RIGHT(入力用!$L$25,6)/100000,0))</f>
        <v/>
      </c>
      <c r="CA33" s="358"/>
      <c r="CB33" s="358"/>
      <c r="CC33" s="358" t="str">
        <f>IF(LEN(入力用!$L$25)&lt;5,"",ROUNDDOWN(RIGHT(入力用!$L$25,5)/10000,0))</f>
        <v/>
      </c>
      <c r="CD33" s="358"/>
      <c r="CE33" s="358"/>
      <c r="CF33" s="358" t="str">
        <f>IF(LEN(入力用!$L$25)&lt;4,"",ROUNDDOWN(RIGHT(入力用!$L$25,4)/1000,0))</f>
        <v/>
      </c>
      <c r="CG33" s="358"/>
      <c r="CH33" s="393"/>
      <c r="CI33" s="357" t="str">
        <f>IF(LEN(入力用!$L$25)&lt;3,"",ROUNDDOWN(RIGHT(入力用!$L$25,3)/100,0))</f>
        <v/>
      </c>
      <c r="CJ33" s="358"/>
      <c r="CK33" s="358"/>
      <c r="CL33" s="358" t="str">
        <f>IF(LEN(入力用!$L$25)&lt;2,"",ROUNDDOWN(RIGHT(入力用!$L$25,2)/10,0))</f>
        <v/>
      </c>
      <c r="CM33" s="358"/>
      <c r="CN33" s="358"/>
      <c r="CO33" s="358" t="str">
        <f>RIGHT(入力用!$L$25,1)</f>
        <v/>
      </c>
      <c r="CP33" s="358"/>
      <c r="CQ33" s="393"/>
    </row>
    <row r="34" spans="1:95" ht="7.5" customHeight="1" x14ac:dyDescent="0.4">
      <c r="A34" s="4"/>
      <c r="B34" s="40"/>
      <c r="C34" s="42"/>
      <c r="D34" s="265" t="s">
        <v>44</v>
      </c>
      <c r="E34" s="266"/>
      <c r="F34" s="266"/>
      <c r="G34" s="266"/>
      <c r="H34" s="266"/>
      <c r="I34" s="267"/>
      <c r="J34" s="340">
        <v>13</v>
      </c>
      <c r="K34" s="341"/>
      <c r="L34" s="461"/>
      <c r="M34" s="462"/>
      <c r="N34" s="25"/>
      <c r="O34" s="26"/>
      <c r="P34" s="27"/>
      <c r="Q34" s="26"/>
      <c r="R34" s="27"/>
      <c r="S34" s="28"/>
      <c r="T34" s="25"/>
      <c r="U34" s="26"/>
      <c r="V34" s="27"/>
      <c r="W34" s="26"/>
      <c r="X34" s="27"/>
      <c r="Y34" s="28"/>
      <c r="Z34" s="25"/>
      <c r="AA34" s="26"/>
      <c r="AB34" s="27"/>
      <c r="AC34" s="26"/>
      <c r="AD34" s="463"/>
      <c r="AE34" s="462"/>
      <c r="AF34" s="470"/>
      <c r="AG34" s="471"/>
      <c r="AH34" s="471"/>
      <c r="AI34" s="471"/>
      <c r="AJ34" s="471"/>
      <c r="AK34" s="471"/>
      <c r="AL34" s="471"/>
      <c r="AM34" s="471"/>
      <c r="AN34" s="471"/>
      <c r="AO34" s="471"/>
      <c r="AP34" s="471"/>
      <c r="AQ34" s="471"/>
      <c r="AR34" s="471"/>
      <c r="AS34" s="471"/>
      <c r="AT34" s="471"/>
      <c r="AU34" s="471"/>
      <c r="AV34" s="471"/>
      <c r="AW34" s="471"/>
      <c r="AX34" s="471"/>
      <c r="AY34" s="472"/>
      <c r="BA34" s="694"/>
      <c r="BB34" s="695"/>
      <c r="BC34" s="371"/>
      <c r="BD34" s="371"/>
      <c r="BE34" s="371"/>
      <c r="BF34" s="371"/>
      <c r="BG34" s="372"/>
      <c r="BH34" s="347"/>
      <c r="BI34" s="345"/>
      <c r="BJ34" s="3"/>
      <c r="BK34" s="357"/>
      <c r="BL34" s="358"/>
      <c r="BM34" s="359"/>
      <c r="BN34" s="357"/>
      <c r="BO34" s="358"/>
      <c r="BP34" s="393"/>
      <c r="BQ34" s="357"/>
      <c r="BR34" s="358"/>
      <c r="BS34" s="358"/>
      <c r="BT34" s="358"/>
      <c r="BU34" s="358"/>
      <c r="BV34" s="358"/>
      <c r="BW34" s="358"/>
      <c r="BX34" s="358"/>
      <c r="BY34" s="359"/>
      <c r="BZ34" s="448"/>
      <c r="CA34" s="358"/>
      <c r="CB34" s="358"/>
      <c r="CC34" s="358"/>
      <c r="CD34" s="358"/>
      <c r="CE34" s="358"/>
      <c r="CF34" s="358"/>
      <c r="CG34" s="358"/>
      <c r="CH34" s="393"/>
      <c r="CI34" s="357"/>
      <c r="CJ34" s="358"/>
      <c r="CK34" s="358"/>
      <c r="CL34" s="358"/>
      <c r="CM34" s="358"/>
      <c r="CN34" s="358"/>
      <c r="CO34" s="358"/>
      <c r="CP34" s="358"/>
      <c r="CQ34" s="393"/>
    </row>
    <row r="35" spans="1:95" ht="7.5" customHeight="1" thickBot="1" x14ac:dyDescent="0.45">
      <c r="A35" s="4"/>
      <c r="B35" s="40"/>
      <c r="C35" s="42"/>
      <c r="D35" s="405"/>
      <c r="E35" s="406"/>
      <c r="F35" s="406"/>
      <c r="G35" s="406"/>
      <c r="H35" s="406"/>
      <c r="I35" s="407"/>
      <c r="J35" s="480"/>
      <c r="K35" s="410"/>
      <c r="L35" s="395" t="str">
        <f>IF(LEN(入力用!$H$22)&lt;10,"",ROUNDDOWN(RIGHT(入力用!$H$22,10)/1000000000,0))</f>
        <v/>
      </c>
      <c r="M35" s="397"/>
      <c r="N35" s="395" t="str">
        <f>IF(LEN(入力用!$H$22)&lt;9,"",ROUNDDOWN(RIGHT(入力用!$H$22,9)/100000000,0))</f>
        <v/>
      </c>
      <c r="O35" s="357"/>
      <c r="P35" s="359" t="str">
        <f>IF(LEN(入力用!$H$22)&lt;8,"",ROUNDDOWN(RIGHT(入力用!$H$22,8)/10000000,0))</f>
        <v/>
      </c>
      <c r="Q35" s="357"/>
      <c r="R35" s="359" t="str">
        <f>IF(LEN(入力用!$H$22)&lt;7,"",ROUNDDOWN(RIGHT(入力用!$H$22,7)/1000000,0))</f>
        <v/>
      </c>
      <c r="S35" s="397"/>
      <c r="T35" s="395" t="str">
        <f>IF(LEN(入力用!$H$22)&lt;6,"",ROUNDDOWN(RIGHT(入力用!$H$22,6)/100000,0))</f>
        <v/>
      </c>
      <c r="U35" s="357"/>
      <c r="V35" s="359" t="str">
        <f>IF(LEN(入力用!$H$22)&lt;5,"",ROUNDDOWN(RIGHT(入力用!$H$22,5)/10000,0))</f>
        <v/>
      </c>
      <c r="W35" s="357"/>
      <c r="X35" s="359" t="str">
        <f>IF(LEN(入力用!$H$22)&lt;4,"",ROUNDDOWN(RIGHT(入力用!$H$22,4)/1000,0))</f>
        <v/>
      </c>
      <c r="Y35" s="397"/>
      <c r="Z35" s="395" t="str">
        <f>IF(LEN(入力用!$H$22)&lt;3,"",ROUNDDOWN(RIGHT(入力用!$H$22,3)/100,0))</f>
        <v/>
      </c>
      <c r="AA35" s="357"/>
      <c r="AB35" s="359" t="str">
        <f>IF(LEN(入力用!$H$22)&lt;2,"",ROUNDDOWN(RIGHT(入力用!$H$22,2)/10,0))</f>
        <v/>
      </c>
      <c r="AC35" s="357"/>
      <c r="AD35" s="412" t="str">
        <f>RIGHT(入力用!$H$22,1)</f>
        <v/>
      </c>
      <c r="AE35" s="397"/>
      <c r="AF35" s="473"/>
      <c r="AG35" s="474"/>
      <c r="AH35" s="474"/>
      <c r="AI35" s="474"/>
      <c r="AJ35" s="474"/>
      <c r="AK35" s="474"/>
      <c r="AL35" s="474"/>
      <c r="AM35" s="474"/>
      <c r="AN35" s="474"/>
      <c r="AO35" s="474"/>
      <c r="AP35" s="474"/>
      <c r="AQ35" s="474"/>
      <c r="AR35" s="474"/>
      <c r="AS35" s="474"/>
      <c r="AT35" s="474"/>
      <c r="AU35" s="474"/>
      <c r="AV35" s="474"/>
      <c r="AW35" s="474"/>
      <c r="AX35" s="474"/>
      <c r="AY35" s="475"/>
      <c r="BA35" s="694"/>
      <c r="BB35" s="695"/>
      <c r="BC35" s="371"/>
      <c r="BD35" s="371"/>
      <c r="BE35" s="371"/>
      <c r="BF35" s="371"/>
      <c r="BG35" s="372"/>
      <c r="BH35" s="347"/>
      <c r="BI35" s="345"/>
      <c r="BJ35" s="3"/>
      <c r="BK35" s="357"/>
      <c r="BL35" s="358"/>
      <c r="BM35" s="359"/>
      <c r="BN35" s="357"/>
      <c r="BO35" s="358"/>
      <c r="BP35" s="393"/>
      <c r="BQ35" s="357"/>
      <c r="BR35" s="358"/>
      <c r="BS35" s="358"/>
      <c r="BT35" s="358"/>
      <c r="BU35" s="358"/>
      <c r="BV35" s="358"/>
      <c r="BW35" s="358"/>
      <c r="BX35" s="358"/>
      <c r="BY35" s="359"/>
      <c r="BZ35" s="448"/>
      <c r="CA35" s="358"/>
      <c r="CB35" s="358"/>
      <c r="CC35" s="358"/>
      <c r="CD35" s="358"/>
      <c r="CE35" s="358"/>
      <c r="CF35" s="358"/>
      <c r="CG35" s="358"/>
      <c r="CH35" s="393"/>
      <c r="CI35" s="357"/>
      <c r="CJ35" s="358"/>
      <c r="CK35" s="358"/>
      <c r="CL35" s="358"/>
      <c r="CM35" s="358"/>
      <c r="CN35" s="358"/>
      <c r="CO35" s="358"/>
      <c r="CP35" s="358"/>
      <c r="CQ35" s="393"/>
    </row>
    <row r="36" spans="1:95" ht="7.5" customHeight="1" x14ac:dyDescent="0.4">
      <c r="A36" s="4"/>
      <c r="B36" s="40"/>
      <c r="C36" s="42"/>
      <c r="D36" s="405"/>
      <c r="E36" s="406"/>
      <c r="F36" s="406"/>
      <c r="G36" s="406"/>
      <c r="H36" s="406"/>
      <c r="I36" s="407"/>
      <c r="J36" s="480"/>
      <c r="K36" s="410"/>
      <c r="L36" s="395"/>
      <c r="M36" s="397"/>
      <c r="N36" s="395"/>
      <c r="O36" s="357"/>
      <c r="P36" s="359"/>
      <c r="Q36" s="357"/>
      <c r="R36" s="359"/>
      <c r="S36" s="397"/>
      <c r="T36" s="395"/>
      <c r="U36" s="357"/>
      <c r="V36" s="359"/>
      <c r="W36" s="357"/>
      <c r="X36" s="359"/>
      <c r="Y36" s="397"/>
      <c r="Z36" s="395"/>
      <c r="AA36" s="357"/>
      <c r="AB36" s="359"/>
      <c r="AC36" s="357"/>
      <c r="AD36" s="412"/>
      <c r="AE36" s="397"/>
      <c r="AF36" s="473"/>
      <c r="AG36" s="474"/>
      <c r="AH36" s="474"/>
      <c r="AI36" s="474"/>
      <c r="AJ36" s="474"/>
      <c r="AK36" s="474"/>
      <c r="AL36" s="474"/>
      <c r="AM36" s="474"/>
      <c r="AN36" s="474"/>
      <c r="AO36" s="474"/>
      <c r="AP36" s="474"/>
      <c r="AQ36" s="474"/>
      <c r="AR36" s="474"/>
      <c r="AS36" s="474"/>
      <c r="AT36" s="474"/>
      <c r="AU36" s="474"/>
      <c r="AV36" s="474"/>
      <c r="AW36" s="474"/>
      <c r="AX36" s="474"/>
      <c r="AY36" s="475"/>
      <c r="BA36" s="694"/>
      <c r="BB36" s="696"/>
      <c r="BC36" s="699" t="s">
        <v>28</v>
      </c>
      <c r="BD36" s="374"/>
      <c r="BE36" s="374"/>
      <c r="BF36" s="374"/>
      <c r="BG36" s="375"/>
      <c r="BH36" s="348" t="s">
        <v>19</v>
      </c>
      <c r="BI36" s="349"/>
      <c r="BJ36" s="36"/>
      <c r="BK36" s="450" t="str">
        <f>IF(LEN(入力用!L26)=10,"\","")</f>
        <v/>
      </c>
      <c r="BL36" s="451"/>
      <c r="BM36" s="452"/>
      <c r="BN36" s="450" t="str">
        <f>IF(LEN(入力用!$L$26)&lt;9,"",IF(LEN(入力用!$L$26)=9,"￥",ROUNDDOWN(RIGHT(入力用!$L$26,10)/1000000000,0)))</f>
        <v/>
      </c>
      <c r="BO36" s="451"/>
      <c r="BP36" s="454"/>
      <c r="BQ36" s="450" t="str">
        <f>IF(LEN(入力用!$L$26)&lt;8,"",IF(LEN(入力用!$L$26)=8,"￥",ROUNDDOWN(RIGHT(入力用!$L$26,9)/100000000,0)))</f>
        <v/>
      </c>
      <c r="BR36" s="451"/>
      <c r="BS36" s="451"/>
      <c r="BT36" s="451" t="str">
        <f>IF(LEN(入力用!$L$26)&lt;7,"",IF(LEN(入力用!$L$26)=7,"￥",ROUNDDOWN(RIGHT(入力用!$L$26,8)/10000000,0)))</f>
        <v/>
      </c>
      <c r="BU36" s="451"/>
      <c r="BV36" s="451"/>
      <c r="BW36" s="451" t="str">
        <f>IF(LEN(入力用!$L$26)&lt;6,"",IF(LEN(入力用!$L$26)=6,"￥",ROUNDDOWN(RIGHT(入力用!$L$26,7)/1000000,0)))</f>
        <v/>
      </c>
      <c r="BX36" s="451"/>
      <c r="BY36" s="452"/>
      <c r="BZ36" s="456" t="str">
        <f>IF(LEN(入力用!$L$26)&lt;5,"",IF(LEN(入力用!$L$26)=5,"￥",ROUNDDOWN(RIGHT(入力用!$L$26,6)/100000,0)))</f>
        <v/>
      </c>
      <c r="CA36" s="451"/>
      <c r="CB36" s="451"/>
      <c r="CC36" s="451" t="str">
        <f>IF(LEN(入力用!$L$26)&lt;4,"",IF(LEN(入力用!$L$26)=4,"￥",ROUNDDOWN(RIGHT(入力用!$L$26,5)/10000,0)))</f>
        <v/>
      </c>
      <c r="CD36" s="451"/>
      <c r="CE36" s="451"/>
      <c r="CF36" s="451" t="str">
        <f>IF(LEN(入力用!$L$26)&lt;3,"",IF(LEN(入力用!$L$26)=3,"￥",ROUNDDOWN(RIGHT(入力用!$L$26,4)/1000,0)))</f>
        <v/>
      </c>
      <c r="CG36" s="451"/>
      <c r="CH36" s="454"/>
      <c r="CI36" s="450" t="str">
        <f>IF(LEN(入力用!$L$26)&lt;2,"",IF(LEN(入力用!$L$26)=2,"￥",ROUNDDOWN(RIGHT(入力用!$L$26,3)/100,0)))</f>
        <v/>
      </c>
      <c r="CJ36" s="451"/>
      <c r="CK36" s="451"/>
      <c r="CL36" s="451" t="str">
        <f>IF(LEN(入力用!$L$26)&lt;1,"",IF(LEN(入力用!$L$26)=1,"￥",ROUNDDOWN(RIGHT(入力用!$L$26,2)/10,0)))</f>
        <v>￥</v>
      </c>
      <c r="CM36" s="451"/>
      <c r="CN36" s="451"/>
      <c r="CO36" s="451" t="str">
        <f>RIGHT(入力用!L26,1)</f>
        <v>0</v>
      </c>
      <c r="CP36" s="451"/>
      <c r="CQ36" s="458"/>
    </row>
    <row r="37" spans="1:95" ht="7.5" customHeight="1" thickBot="1" x14ac:dyDescent="0.45">
      <c r="A37" s="4"/>
      <c r="B37" s="40"/>
      <c r="C37" s="42"/>
      <c r="D37" s="405"/>
      <c r="E37" s="406"/>
      <c r="F37" s="406"/>
      <c r="G37" s="406"/>
      <c r="H37" s="406"/>
      <c r="I37" s="407"/>
      <c r="J37" s="480"/>
      <c r="K37" s="410"/>
      <c r="L37" s="395"/>
      <c r="M37" s="397"/>
      <c r="N37" s="395"/>
      <c r="O37" s="357"/>
      <c r="P37" s="359"/>
      <c r="Q37" s="357"/>
      <c r="R37" s="359"/>
      <c r="S37" s="397"/>
      <c r="T37" s="395"/>
      <c r="U37" s="357"/>
      <c r="V37" s="359"/>
      <c r="W37" s="357"/>
      <c r="X37" s="359"/>
      <c r="Y37" s="397"/>
      <c r="Z37" s="395"/>
      <c r="AA37" s="357"/>
      <c r="AB37" s="359"/>
      <c r="AC37" s="357"/>
      <c r="AD37" s="412"/>
      <c r="AE37" s="397"/>
      <c r="AF37" s="473"/>
      <c r="AG37" s="474"/>
      <c r="AH37" s="474"/>
      <c r="AI37" s="474"/>
      <c r="AJ37" s="474"/>
      <c r="AK37" s="474"/>
      <c r="AL37" s="474"/>
      <c r="AM37" s="474"/>
      <c r="AN37" s="474"/>
      <c r="AO37" s="474"/>
      <c r="AP37" s="474"/>
      <c r="AQ37" s="474"/>
      <c r="AR37" s="474"/>
      <c r="AS37" s="474"/>
      <c r="AT37" s="474"/>
      <c r="AU37" s="474"/>
      <c r="AV37" s="474"/>
      <c r="AW37" s="474"/>
      <c r="AX37" s="474"/>
      <c r="AY37" s="475"/>
      <c r="BA37" s="694"/>
      <c r="BB37" s="696"/>
      <c r="BC37" s="376"/>
      <c r="BD37" s="371"/>
      <c r="BE37" s="371"/>
      <c r="BF37" s="371"/>
      <c r="BG37" s="372"/>
      <c r="BH37" s="347"/>
      <c r="BI37" s="345"/>
      <c r="BJ37" s="3"/>
      <c r="BK37" s="357"/>
      <c r="BL37" s="358"/>
      <c r="BM37" s="359"/>
      <c r="BN37" s="357"/>
      <c r="BO37" s="358"/>
      <c r="BP37" s="393"/>
      <c r="BQ37" s="357"/>
      <c r="BR37" s="358"/>
      <c r="BS37" s="358"/>
      <c r="BT37" s="358"/>
      <c r="BU37" s="358"/>
      <c r="BV37" s="358"/>
      <c r="BW37" s="358"/>
      <c r="BX37" s="358"/>
      <c r="BY37" s="359"/>
      <c r="BZ37" s="448"/>
      <c r="CA37" s="358"/>
      <c r="CB37" s="358"/>
      <c r="CC37" s="358"/>
      <c r="CD37" s="358"/>
      <c r="CE37" s="358"/>
      <c r="CF37" s="358"/>
      <c r="CG37" s="358"/>
      <c r="CH37" s="393"/>
      <c r="CI37" s="357"/>
      <c r="CJ37" s="358"/>
      <c r="CK37" s="358"/>
      <c r="CL37" s="358"/>
      <c r="CM37" s="358"/>
      <c r="CN37" s="358"/>
      <c r="CO37" s="358"/>
      <c r="CP37" s="358"/>
      <c r="CQ37" s="459"/>
    </row>
    <row r="38" spans="1:95" ht="7.5" customHeight="1" thickBot="1" x14ac:dyDescent="0.45">
      <c r="A38" s="4"/>
      <c r="B38" s="373" t="s">
        <v>47</v>
      </c>
      <c r="C38" s="374"/>
      <c r="D38" s="374"/>
      <c r="E38" s="374"/>
      <c r="F38" s="374"/>
      <c r="G38" s="374"/>
      <c r="H38" s="374"/>
      <c r="I38" s="375"/>
      <c r="J38" s="478">
        <v>14</v>
      </c>
      <c r="K38" s="479"/>
      <c r="L38" s="483"/>
      <c r="M38" s="484"/>
      <c r="N38" s="71"/>
      <c r="O38" s="72"/>
      <c r="P38" s="73"/>
      <c r="Q38" s="72"/>
      <c r="R38" s="73"/>
      <c r="S38" s="74"/>
      <c r="T38" s="71"/>
      <c r="U38" s="72"/>
      <c r="V38" s="73"/>
      <c r="W38" s="72"/>
      <c r="X38" s="73"/>
      <c r="Y38" s="74"/>
      <c r="Z38" s="71"/>
      <c r="AA38" s="72"/>
      <c r="AB38" s="73"/>
      <c r="AC38" s="72"/>
      <c r="AD38" s="485"/>
      <c r="AE38" s="484"/>
      <c r="AF38" s="483"/>
      <c r="AG38" s="484"/>
      <c r="AH38" s="71"/>
      <c r="AI38" s="72"/>
      <c r="AJ38" s="73"/>
      <c r="AK38" s="72"/>
      <c r="AL38" s="73"/>
      <c r="AM38" s="74"/>
      <c r="AN38" s="71"/>
      <c r="AO38" s="72"/>
      <c r="AP38" s="73"/>
      <c r="AQ38" s="72"/>
      <c r="AR38" s="73"/>
      <c r="AS38" s="74"/>
      <c r="AT38" s="71"/>
      <c r="AU38" s="72"/>
      <c r="AV38" s="73"/>
      <c r="AW38" s="72"/>
      <c r="AX38" s="486"/>
      <c r="AY38" s="487"/>
      <c r="BA38" s="697"/>
      <c r="BB38" s="698"/>
      <c r="BC38" s="377"/>
      <c r="BD38" s="378"/>
      <c r="BE38" s="378"/>
      <c r="BF38" s="378"/>
      <c r="BG38" s="379"/>
      <c r="BH38" s="350"/>
      <c r="BI38" s="351"/>
      <c r="BJ38" s="38"/>
      <c r="BK38" s="400"/>
      <c r="BL38" s="453"/>
      <c r="BM38" s="399"/>
      <c r="BN38" s="400"/>
      <c r="BO38" s="453"/>
      <c r="BP38" s="455"/>
      <c r="BQ38" s="400"/>
      <c r="BR38" s="453"/>
      <c r="BS38" s="453"/>
      <c r="BT38" s="453"/>
      <c r="BU38" s="453"/>
      <c r="BV38" s="453"/>
      <c r="BW38" s="453"/>
      <c r="BX38" s="453"/>
      <c r="BY38" s="399"/>
      <c r="BZ38" s="457"/>
      <c r="CA38" s="453"/>
      <c r="CB38" s="453"/>
      <c r="CC38" s="453"/>
      <c r="CD38" s="453"/>
      <c r="CE38" s="453"/>
      <c r="CF38" s="453"/>
      <c r="CG38" s="453"/>
      <c r="CH38" s="455"/>
      <c r="CI38" s="400"/>
      <c r="CJ38" s="453"/>
      <c r="CK38" s="453"/>
      <c r="CL38" s="453"/>
      <c r="CM38" s="453"/>
      <c r="CN38" s="453"/>
      <c r="CO38" s="453"/>
      <c r="CP38" s="453"/>
      <c r="CQ38" s="460"/>
    </row>
    <row r="39" spans="1:95" ht="7.5" customHeight="1" x14ac:dyDescent="0.4">
      <c r="A39" s="4"/>
      <c r="B39" s="376"/>
      <c r="C39" s="371"/>
      <c r="D39" s="371"/>
      <c r="E39" s="371"/>
      <c r="F39" s="371"/>
      <c r="G39" s="371"/>
      <c r="H39" s="371"/>
      <c r="I39" s="372"/>
      <c r="J39" s="480"/>
      <c r="K39" s="410"/>
      <c r="L39" s="395" t="str">
        <f>IF(LEN(入力用!$H$23)&lt;10,"",ROUNDDOWN(RIGHT(入力用!$H$23,10)/1000000000,0))</f>
        <v/>
      </c>
      <c r="M39" s="397"/>
      <c r="N39" s="395" t="str">
        <f>IF(LEN(入力用!$H$23)&lt;9,"",ROUNDDOWN(RIGHT(入力用!$H$23,9)/100000000,0))</f>
        <v/>
      </c>
      <c r="O39" s="357"/>
      <c r="P39" s="359" t="str">
        <f>IF(LEN(入力用!$H$23)&lt;8,"",ROUNDDOWN(RIGHT(入力用!$H$23,8)/10000000,0))</f>
        <v/>
      </c>
      <c r="Q39" s="357"/>
      <c r="R39" s="359" t="str">
        <f>IF(LEN(入力用!$H$23)&lt;7,"",ROUNDDOWN(RIGHT(入力用!$H$23,7)/1000000,0))</f>
        <v/>
      </c>
      <c r="S39" s="397"/>
      <c r="T39" s="395" t="str">
        <f>IF(LEN(入力用!$H$23)&lt;6,"",ROUNDDOWN(RIGHT(入力用!$H$23,6)/100000,0))</f>
        <v/>
      </c>
      <c r="U39" s="357"/>
      <c r="V39" s="359" t="str">
        <f>IF(LEN(入力用!$H$23)&lt;5,"",ROUNDDOWN(RIGHT(入力用!$H$23,5)/10000,0))</f>
        <v/>
      </c>
      <c r="W39" s="357"/>
      <c r="X39" s="359" t="str">
        <f>IF(LEN(入力用!$H$23)&lt;4,"",ROUNDDOWN(RIGHT(入力用!$H$23,4)/1000,0))</f>
        <v/>
      </c>
      <c r="Y39" s="397"/>
      <c r="Z39" s="395" t="str">
        <f>IF(LEN(入力用!$H$23)&lt;3,"",ROUNDDOWN(RIGHT(入力用!$H$23,3)/100,0))</f>
        <v/>
      </c>
      <c r="AA39" s="357"/>
      <c r="AB39" s="359" t="str">
        <f>IF(LEN(入力用!$H$23)&lt;2,"",ROUNDDOWN(RIGHT(入力用!$H$23,2)/10,0))</f>
        <v/>
      </c>
      <c r="AC39" s="357"/>
      <c r="AD39" s="412" t="str">
        <f>RIGHT(入力用!$H$23,1)</f>
        <v>0</v>
      </c>
      <c r="AE39" s="397"/>
      <c r="AF39" s="395" t="str">
        <f>IF(LEN(入力用!$L$24)&lt;10,"",ROUNDDOWN(RIGHT(入力用!$L$24,10)/1000000000,0))</f>
        <v/>
      </c>
      <c r="AG39" s="397"/>
      <c r="AH39" s="395" t="str">
        <f>IF(LEN(入力用!$L$24)&lt;9,"",ROUNDDOWN(RIGHT(入力用!$L$24,9)/100000000,0))</f>
        <v/>
      </c>
      <c r="AI39" s="357"/>
      <c r="AJ39" s="359" t="str">
        <f>IF(LEN(入力用!$L$24)&lt;8,"",ROUNDDOWN(RIGHT(入力用!$L$24,8)/10000000,0))</f>
        <v/>
      </c>
      <c r="AK39" s="357"/>
      <c r="AL39" s="359" t="str">
        <f>IF(LEN(入力用!$L$24)&lt;7,"",ROUNDDOWN(RIGHT(入力用!$L$24,7)/1000000,0))</f>
        <v/>
      </c>
      <c r="AM39" s="397"/>
      <c r="AN39" s="395" t="str">
        <f>IF(LEN(入力用!$L$24)&lt;6,"",ROUNDDOWN(RIGHT(入力用!$L$24,6)/100000,0))</f>
        <v/>
      </c>
      <c r="AO39" s="357"/>
      <c r="AP39" s="359" t="str">
        <f>IF(LEN(入力用!$L$24)&lt;5,"",ROUNDDOWN(RIGHT(入力用!$L$24,5)/10000,0))</f>
        <v/>
      </c>
      <c r="AQ39" s="357"/>
      <c r="AR39" s="359" t="str">
        <f>IF(LEN(入力用!$L$24)&lt;4,"",ROUNDDOWN(RIGHT(入力用!$L$24,4)/1000,0))</f>
        <v/>
      </c>
      <c r="AS39" s="397"/>
      <c r="AT39" s="395" t="str">
        <f>IF(LEN(入力用!$L$24)&lt;3,"",ROUNDDOWN(RIGHT(入力用!$L$24,3)/100,0))</f>
        <v/>
      </c>
      <c r="AU39" s="357"/>
      <c r="AV39" s="359" t="str">
        <f>IF(LEN(入力用!$L$24)&lt;2,"",ROUNDDOWN(RIGHT(入力用!$L$24,2)/10,0))</f>
        <v/>
      </c>
      <c r="AW39" s="357"/>
      <c r="AX39" s="359" t="str">
        <f>RIGHT(入力用!$L$24,1)</f>
        <v>0</v>
      </c>
      <c r="AY39" s="401"/>
      <c r="BA39" s="29"/>
      <c r="BB39" s="30"/>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414" t="s">
        <v>61</v>
      </c>
      <c r="CB39" s="415"/>
      <c r="CC39" s="59"/>
      <c r="CD39" s="63"/>
      <c r="CE39" s="3"/>
      <c r="CF39" s="3"/>
      <c r="CG39" s="3"/>
      <c r="CH39" s="3"/>
      <c r="CI39" s="3"/>
      <c r="CJ39" s="3"/>
      <c r="CK39" s="3"/>
      <c r="CL39" s="3"/>
      <c r="CM39" s="3"/>
      <c r="CN39" s="3"/>
      <c r="CO39" s="3"/>
      <c r="CP39" s="3"/>
      <c r="CQ39" s="4"/>
    </row>
    <row r="40" spans="1:95" ht="7.5" customHeight="1" x14ac:dyDescent="0.4">
      <c r="A40" s="4"/>
      <c r="B40" s="376"/>
      <c r="C40" s="371"/>
      <c r="D40" s="371"/>
      <c r="E40" s="371"/>
      <c r="F40" s="371"/>
      <c r="G40" s="371"/>
      <c r="H40" s="371"/>
      <c r="I40" s="372"/>
      <c r="J40" s="480"/>
      <c r="K40" s="410"/>
      <c r="L40" s="395"/>
      <c r="M40" s="397"/>
      <c r="N40" s="395"/>
      <c r="O40" s="357"/>
      <c r="P40" s="359"/>
      <c r="Q40" s="357"/>
      <c r="R40" s="359"/>
      <c r="S40" s="397"/>
      <c r="T40" s="395"/>
      <c r="U40" s="357"/>
      <c r="V40" s="359"/>
      <c r="W40" s="357"/>
      <c r="X40" s="359"/>
      <c r="Y40" s="397"/>
      <c r="Z40" s="395"/>
      <c r="AA40" s="357"/>
      <c r="AB40" s="359"/>
      <c r="AC40" s="357"/>
      <c r="AD40" s="412"/>
      <c r="AE40" s="397"/>
      <c r="AF40" s="395"/>
      <c r="AG40" s="397"/>
      <c r="AH40" s="395"/>
      <c r="AI40" s="357"/>
      <c r="AJ40" s="359"/>
      <c r="AK40" s="357"/>
      <c r="AL40" s="359"/>
      <c r="AM40" s="397"/>
      <c r="AN40" s="395"/>
      <c r="AO40" s="357"/>
      <c r="AP40" s="359"/>
      <c r="AQ40" s="357"/>
      <c r="AR40" s="359"/>
      <c r="AS40" s="397"/>
      <c r="AT40" s="395"/>
      <c r="AU40" s="357"/>
      <c r="AV40" s="359"/>
      <c r="AW40" s="357"/>
      <c r="AX40" s="359"/>
      <c r="AY40" s="401"/>
      <c r="BA40" s="299" t="s">
        <v>46</v>
      </c>
      <c r="BB40" s="300"/>
      <c r="BC40" s="300"/>
      <c r="BD40" s="300"/>
      <c r="BE40" s="300"/>
      <c r="BF40" s="300"/>
      <c r="BG40" s="300"/>
      <c r="BH40" s="300"/>
      <c r="BI40" s="300"/>
      <c r="BJ40" s="300"/>
      <c r="BK40" s="300"/>
      <c r="BL40" s="300"/>
      <c r="BM40" s="300"/>
      <c r="BN40" s="300"/>
      <c r="BO40" s="300"/>
      <c r="BP40" s="300"/>
      <c r="BQ40" s="300"/>
      <c r="BR40" s="300"/>
      <c r="BS40" s="300"/>
      <c r="BT40" s="300"/>
      <c r="BU40" s="300"/>
      <c r="BV40" s="32"/>
      <c r="BW40" s="32"/>
      <c r="BX40" s="32"/>
      <c r="BY40" s="32"/>
      <c r="BZ40" s="32"/>
      <c r="CA40" s="414"/>
      <c r="CB40" s="415"/>
      <c r="CC40" s="59"/>
      <c r="CD40" s="63"/>
      <c r="CE40" s="3"/>
      <c r="CF40" s="3"/>
      <c r="CG40" s="3"/>
      <c r="CH40" s="3"/>
      <c r="CI40" s="3"/>
      <c r="CJ40" s="3"/>
      <c r="CK40" s="3"/>
      <c r="CL40" s="3"/>
      <c r="CM40" s="3"/>
      <c r="CN40" s="3"/>
      <c r="CO40" s="3"/>
      <c r="CP40" s="3"/>
      <c r="CQ40" s="4"/>
    </row>
    <row r="41" spans="1:95" ht="7.5" customHeight="1" thickBot="1" x14ac:dyDescent="0.45">
      <c r="A41" s="4"/>
      <c r="B41" s="377"/>
      <c r="C41" s="378"/>
      <c r="D41" s="378"/>
      <c r="E41" s="378"/>
      <c r="F41" s="378"/>
      <c r="G41" s="378"/>
      <c r="H41" s="378"/>
      <c r="I41" s="379"/>
      <c r="J41" s="481"/>
      <c r="K41" s="482"/>
      <c r="L41" s="466"/>
      <c r="M41" s="465"/>
      <c r="N41" s="466"/>
      <c r="O41" s="400"/>
      <c r="P41" s="399"/>
      <c r="Q41" s="400"/>
      <c r="R41" s="399"/>
      <c r="S41" s="465"/>
      <c r="T41" s="466"/>
      <c r="U41" s="400"/>
      <c r="V41" s="399"/>
      <c r="W41" s="400"/>
      <c r="X41" s="399"/>
      <c r="Y41" s="465"/>
      <c r="Z41" s="466"/>
      <c r="AA41" s="400"/>
      <c r="AB41" s="399"/>
      <c r="AC41" s="400"/>
      <c r="AD41" s="488"/>
      <c r="AE41" s="465"/>
      <c r="AF41" s="466"/>
      <c r="AG41" s="465"/>
      <c r="AH41" s="466"/>
      <c r="AI41" s="400"/>
      <c r="AJ41" s="399"/>
      <c r="AK41" s="400"/>
      <c r="AL41" s="399"/>
      <c r="AM41" s="465"/>
      <c r="AN41" s="466"/>
      <c r="AO41" s="400"/>
      <c r="AP41" s="399"/>
      <c r="AQ41" s="400"/>
      <c r="AR41" s="399"/>
      <c r="AS41" s="465"/>
      <c r="AT41" s="466"/>
      <c r="AU41" s="400"/>
      <c r="AV41" s="399"/>
      <c r="AW41" s="400"/>
      <c r="AX41" s="399"/>
      <c r="AY41" s="402"/>
      <c r="BA41" s="299"/>
      <c r="BB41" s="300"/>
      <c r="BC41" s="300"/>
      <c r="BD41" s="300"/>
      <c r="BE41" s="300"/>
      <c r="BF41" s="300"/>
      <c r="BG41" s="300"/>
      <c r="BH41" s="300"/>
      <c r="BI41" s="300"/>
      <c r="BJ41" s="300"/>
      <c r="BK41" s="300"/>
      <c r="BL41" s="300"/>
      <c r="BM41" s="300"/>
      <c r="BN41" s="300"/>
      <c r="BO41" s="300"/>
      <c r="BP41" s="300"/>
      <c r="BQ41" s="300"/>
      <c r="BR41" s="300"/>
      <c r="BS41" s="300"/>
      <c r="BT41" s="300"/>
      <c r="BU41" s="300"/>
      <c r="BV41" s="32"/>
      <c r="BW41" s="32"/>
      <c r="BX41" s="32"/>
      <c r="BY41" s="32"/>
      <c r="BZ41" s="32"/>
      <c r="CA41" s="414"/>
      <c r="CB41" s="415"/>
      <c r="CC41" s="59"/>
      <c r="CD41" s="63"/>
      <c r="CE41" s="3"/>
      <c r="CF41" s="3"/>
      <c r="CG41" s="3"/>
      <c r="CH41" s="3"/>
      <c r="CI41" s="3"/>
      <c r="CJ41" s="3"/>
      <c r="CK41" s="3"/>
      <c r="CL41" s="3"/>
      <c r="CM41" s="3"/>
      <c r="CN41" s="3"/>
      <c r="CO41" s="3"/>
      <c r="CP41" s="3"/>
      <c r="CQ41" s="4"/>
    </row>
    <row r="42" spans="1:95" ht="7.5" customHeight="1" x14ac:dyDescent="0.4">
      <c r="A42" s="4"/>
      <c r="B42" s="303" t="s">
        <v>58</v>
      </c>
      <c r="C42" s="304"/>
      <c r="D42" s="250" t="str">
        <f>IF(入力用!C28="","",入力用!C28)</f>
        <v/>
      </c>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2"/>
      <c r="BA42" s="31"/>
      <c r="BB42" s="55"/>
      <c r="BC42" s="55"/>
      <c r="BD42" s="55"/>
      <c r="BE42" s="55"/>
      <c r="BF42" s="55"/>
      <c r="BG42" s="55"/>
      <c r="BH42" s="55"/>
      <c r="BI42" s="55"/>
      <c r="BJ42" s="55"/>
      <c r="BK42" s="55"/>
      <c r="BL42" s="55"/>
      <c r="BM42" s="55"/>
      <c r="BN42" s="55"/>
      <c r="BO42" s="55"/>
      <c r="BP42" s="55"/>
      <c r="BQ42" s="55"/>
      <c r="BR42" s="32"/>
      <c r="BS42" s="32"/>
      <c r="BT42" s="32"/>
      <c r="BU42" s="32"/>
      <c r="BV42" s="32"/>
      <c r="BW42" s="32"/>
      <c r="BX42" s="32"/>
      <c r="BY42" s="32"/>
      <c r="BZ42" s="32"/>
      <c r="CA42" s="414"/>
      <c r="CB42" s="415"/>
      <c r="CC42" s="59"/>
      <c r="CD42" s="63"/>
      <c r="CE42" s="3"/>
      <c r="CF42" s="3"/>
      <c r="CG42" s="3"/>
      <c r="CH42" s="3"/>
      <c r="CI42" s="3"/>
      <c r="CJ42" s="3"/>
      <c r="CK42" s="3"/>
      <c r="CL42" s="3"/>
      <c r="CM42" s="3"/>
      <c r="CN42" s="3"/>
      <c r="CO42" s="3"/>
      <c r="CP42" s="3"/>
      <c r="CQ42" s="4"/>
    </row>
    <row r="43" spans="1:95" ht="7.5" customHeight="1" x14ac:dyDescent="0.4">
      <c r="A43" s="4"/>
      <c r="B43" s="303"/>
      <c r="C43" s="304"/>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5"/>
      <c r="BA43" s="31"/>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414"/>
      <c r="CB43" s="415"/>
      <c r="CC43" s="59"/>
      <c r="CD43" s="63"/>
      <c r="CE43" s="3"/>
      <c r="CF43" s="3"/>
      <c r="CG43" s="3"/>
      <c r="CH43" s="3"/>
      <c r="CI43" s="3"/>
      <c r="CJ43" s="3"/>
      <c r="CK43" s="3"/>
      <c r="CL43" s="3"/>
      <c r="CM43" s="3"/>
      <c r="CN43" s="3"/>
      <c r="CO43" s="3"/>
      <c r="CP43" s="3"/>
      <c r="CQ43" s="4"/>
    </row>
    <row r="44" spans="1:95" ht="7.5" customHeight="1" x14ac:dyDescent="0.4">
      <c r="A44" s="4"/>
      <c r="B44" s="303"/>
      <c r="C44" s="304"/>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5"/>
      <c r="BA44" s="31"/>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414"/>
      <c r="CB44" s="415"/>
      <c r="CC44" s="59"/>
      <c r="CD44" s="63"/>
      <c r="CE44" s="3"/>
      <c r="CF44" s="3"/>
      <c r="CG44" s="3"/>
      <c r="CH44" s="3"/>
      <c r="CI44" s="3"/>
      <c r="CJ44" s="3"/>
      <c r="CK44" s="3"/>
      <c r="CL44" s="3"/>
      <c r="CM44" s="3"/>
      <c r="CN44" s="3"/>
      <c r="CO44" s="3"/>
      <c r="CP44" s="3"/>
      <c r="CQ44" s="4"/>
    </row>
    <row r="45" spans="1:95" ht="7.5" customHeight="1" x14ac:dyDescent="0.4">
      <c r="A45" s="4"/>
      <c r="B45" s="303"/>
      <c r="C45" s="304"/>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5"/>
      <c r="BA45" s="31"/>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414"/>
      <c r="CB45" s="415"/>
      <c r="CC45" s="59"/>
      <c r="CD45" s="63"/>
      <c r="CE45" s="3"/>
      <c r="CF45" s="3"/>
      <c r="CG45" s="3"/>
      <c r="CH45" s="3"/>
      <c r="CI45" s="3"/>
      <c r="CJ45" s="3"/>
      <c r="CK45" s="3"/>
      <c r="CL45" s="3"/>
      <c r="CM45" s="3"/>
      <c r="CN45" s="3"/>
      <c r="CO45" s="3"/>
      <c r="CP45" s="3"/>
      <c r="CQ45" s="4"/>
    </row>
    <row r="46" spans="1:95" ht="7.5" customHeight="1" x14ac:dyDescent="0.4">
      <c r="A46" s="4"/>
      <c r="B46" s="303"/>
      <c r="C46" s="304"/>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5"/>
      <c r="BA46" s="31"/>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414"/>
      <c r="CB46" s="415"/>
      <c r="CC46" s="59"/>
      <c r="CD46" s="63"/>
      <c r="CE46" s="3"/>
      <c r="CF46" s="3"/>
      <c r="CG46" s="3"/>
      <c r="CH46" s="3"/>
      <c r="CI46" s="3"/>
      <c r="CJ46" s="3"/>
      <c r="CK46" s="3"/>
      <c r="CL46" s="3"/>
      <c r="CM46" s="3"/>
      <c r="CN46" s="3"/>
      <c r="CO46" s="3"/>
      <c r="CP46" s="3"/>
      <c r="CQ46" s="4"/>
    </row>
    <row r="47" spans="1:95" ht="7.5" customHeight="1" x14ac:dyDescent="0.4">
      <c r="A47" s="4"/>
      <c r="B47" s="303"/>
      <c r="C47" s="304"/>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5"/>
      <c r="BA47" s="31"/>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414"/>
      <c r="CB47" s="415"/>
      <c r="CC47" s="59"/>
      <c r="CD47" s="63"/>
      <c r="CE47" s="3"/>
      <c r="CF47" s="3"/>
      <c r="CG47" s="3"/>
      <c r="CH47" s="3"/>
      <c r="CI47" s="3"/>
      <c r="CJ47" s="3"/>
      <c r="CK47" s="3"/>
      <c r="CL47" s="3"/>
      <c r="CM47" s="3"/>
      <c r="CN47" s="3"/>
      <c r="CO47" s="3"/>
      <c r="CP47" s="3"/>
      <c r="CQ47" s="4"/>
    </row>
    <row r="48" spans="1:95" ht="7.5" customHeight="1" x14ac:dyDescent="0.4">
      <c r="A48" s="4"/>
      <c r="B48" s="303"/>
      <c r="C48" s="304"/>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5"/>
      <c r="AZ48" s="3"/>
      <c r="BA48" s="31"/>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414"/>
      <c r="CB48" s="415"/>
      <c r="CC48" s="59"/>
      <c r="CD48" s="63"/>
      <c r="CE48" s="3"/>
      <c r="CF48" s="3"/>
      <c r="CG48" s="3"/>
      <c r="CH48" s="3"/>
      <c r="CI48" s="3"/>
      <c r="CJ48" s="3"/>
      <c r="CK48" s="3"/>
      <c r="CL48" s="3"/>
      <c r="CM48" s="3"/>
      <c r="CN48" s="3"/>
      <c r="CO48" s="3"/>
      <c r="CP48" s="3"/>
      <c r="CQ48" s="4"/>
    </row>
    <row r="49" spans="1:95" ht="7.5" customHeight="1" x14ac:dyDescent="0.4">
      <c r="A49" s="4"/>
      <c r="B49" s="303"/>
      <c r="C49" s="304"/>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5"/>
      <c r="AZ49" s="4"/>
      <c r="BA49" s="31"/>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414"/>
      <c r="CB49" s="415"/>
      <c r="CC49" s="59"/>
      <c r="CD49" s="63"/>
      <c r="CE49" s="3"/>
      <c r="CF49" s="3"/>
      <c r="CG49" s="3"/>
      <c r="CH49" s="3"/>
      <c r="CI49" s="3"/>
      <c r="CJ49" s="3"/>
      <c r="CK49" s="3"/>
      <c r="CL49" s="3"/>
      <c r="CM49" s="3"/>
      <c r="CN49" s="3"/>
      <c r="CO49" s="3"/>
      <c r="CP49" s="3"/>
      <c r="CQ49" s="4"/>
    </row>
    <row r="50" spans="1:95" ht="7.5" customHeight="1" x14ac:dyDescent="0.4">
      <c r="A50" s="4"/>
      <c r="B50" s="303"/>
      <c r="C50" s="304"/>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5"/>
      <c r="BA50" s="31"/>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414"/>
      <c r="CB50" s="415"/>
      <c r="CC50" s="59"/>
      <c r="CD50" s="63"/>
      <c r="CE50" s="3"/>
      <c r="CF50" s="3"/>
      <c r="CG50" s="3"/>
      <c r="CH50" s="3"/>
      <c r="CI50" s="3"/>
      <c r="CJ50" s="3"/>
      <c r="CK50" s="3"/>
      <c r="CL50" s="3"/>
      <c r="CM50" s="3"/>
      <c r="CN50" s="3"/>
      <c r="CO50" s="3"/>
      <c r="CP50" s="3"/>
      <c r="CQ50" s="4"/>
    </row>
    <row r="51" spans="1:95" ht="7.5" customHeight="1" x14ac:dyDescent="0.4">
      <c r="A51" s="4"/>
      <c r="B51" s="303"/>
      <c r="C51" s="304"/>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5"/>
      <c r="BA51" s="31"/>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414"/>
      <c r="CB51" s="415"/>
      <c r="CC51" s="59"/>
      <c r="CD51" s="63"/>
      <c r="CE51" s="3"/>
      <c r="CF51" s="3"/>
      <c r="CG51" s="3"/>
      <c r="CH51" s="3"/>
      <c r="CI51" s="3"/>
      <c r="CJ51" s="3"/>
      <c r="CK51" s="3"/>
      <c r="CL51" s="3"/>
      <c r="CM51" s="3"/>
      <c r="CN51" s="3"/>
      <c r="CO51" s="3"/>
      <c r="CP51" s="3"/>
      <c r="CQ51" s="4"/>
    </row>
    <row r="52" spans="1:95" ht="7.5" customHeight="1" x14ac:dyDescent="0.4">
      <c r="A52" s="4"/>
      <c r="B52" s="303"/>
      <c r="C52" s="304"/>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5"/>
      <c r="BA52" s="31"/>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414"/>
      <c r="CB52" s="415"/>
      <c r="CC52" s="59"/>
      <c r="CD52" s="63"/>
      <c r="CE52" s="3"/>
      <c r="CF52" s="3"/>
      <c r="CG52" s="3"/>
      <c r="CH52" s="3"/>
      <c r="CI52" s="3"/>
      <c r="CJ52" s="3"/>
      <c r="CK52" s="3"/>
      <c r="CL52" s="3"/>
      <c r="CM52" s="3"/>
      <c r="CN52" s="3"/>
      <c r="CO52" s="3"/>
      <c r="CP52" s="3"/>
      <c r="CQ52" s="4"/>
    </row>
    <row r="53" spans="1:95" ht="7.5" customHeight="1" x14ac:dyDescent="0.4">
      <c r="B53" s="303"/>
      <c r="C53" s="304"/>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5"/>
      <c r="BA53" s="31"/>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414"/>
      <c r="CB53" s="415"/>
      <c r="CC53" s="59"/>
      <c r="CD53" s="63"/>
      <c r="CE53" s="3"/>
      <c r="CF53" s="3"/>
      <c r="CG53" s="3"/>
      <c r="CH53" s="3"/>
      <c r="CI53" s="3"/>
      <c r="CJ53" s="3"/>
      <c r="CK53" s="3"/>
      <c r="CL53" s="3"/>
      <c r="CM53" s="3"/>
      <c r="CN53" s="3"/>
      <c r="CO53" s="3"/>
      <c r="CP53" s="3"/>
      <c r="CQ53" s="4"/>
    </row>
    <row r="54" spans="1:95" ht="7.5" customHeight="1" x14ac:dyDescent="0.4">
      <c r="B54" s="303"/>
      <c r="C54" s="304"/>
      <c r="D54" s="253"/>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Q54" s="254"/>
      <c r="AR54" s="254"/>
      <c r="AS54" s="254"/>
      <c r="AT54" s="254"/>
      <c r="AU54" s="254"/>
      <c r="AV54" s="254"/>
      <c r="AW54" s="254"/>
      <c r="AX54" s="254"/>
      <c r="AY54" s="255"/>
      <c r="BA54" s="727" t="s">
        <v>34</v>
      </c>
      <c r="BB54" s="442"/>
      <c r="BC54" s="442"/>
      <c r="BD54" s="442"/>
      <c r="BE54" s="442"/>
      <c r="BF54" s="442"/>
      <c r="BG54" s="442"/>
      <c r="BH54" s="442"/>
      <c r="BI54" s="442"/>
      <c r="BJ54" s="442"/>
      <c r="BK54" s="442"/>
      <c r="BL54" s="442"/>
      <c r="BM54" s="442"/>
      <c r="BN54" s="442"/>
      <c r="BO54" s="442"/>
      <c r="BP54" s="442"/>
      <c r="BQ54" s="442"/>
      <c r="BR54" s="442"/>
      <c r="BS54" s="442"/>
      <c r="BT54" s="442"/>
      <c r="BU54" s="442"/>
      <c r="BV54" s="442"/>
      <c r="BW54" s="442"/>
      <c r="BX54" s="442"/>
      <c r="BY54" s="442"/>
      <c r="BZ54" s="443"/>
      <c r="CA54" s="414"/>
      <c r="CB54" s="415"/>
      <c r="CC54" s="59"/>
      <c r="CD54" s="63"/>
      <c r="CE54" s="3"/>
      <c r="CF54" s="3"/>
      <c r="CG54" s="3"/>
      <c r="CH54" s="3"/>
      <c r="CI54" s="3"/>
      <c r="CJ54" s="3"/>
      <c r="CK54" s="3"/>
      <c r="CL54" s="3"/>
      <c r="CM54" s="3"/>
      <c r="CN54" s="3"/>
      <c r="CO54" s="3"/>
      <c r="CP54" s="3"/>
      <c r="CQ54" s="4"/>
    </row>
    <row r="55" spans="1:95" ht="7.5" customHeight="1" x14ac:dyDescent="0.4">
      <c r="B55" s="305"/>
      <c r="C55" s="306"/>
      <c r="D55" s="256"/>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8"/>
      <c r="BA55" s="728"/>
      <c r="BB55" s="444"/>
      <c r="BC55" s="444"/>
      <c r="BD55" s="444"/>
      <c r="BE55" s="444"/>
      <c r="BF55" s="444"/>
      <c r="BG55" s="444"/>
      <c r="BH55" s="444"/>
      <c r="BI55" s="444"/>
      <c r="BJ55" s="444"/>
      <c r="BK55" s="444"/>
      <c r="BL55" s="444"/>
      <c r="BM55" s="444"/>
      <c r="BN55" s="444"/>
      <c r="BO55" s="444"/>
      <c r="BP55" s="444"/>
      <c r="BQ55" s="444"/>
      <c r="BR55" s="444"/>
      <c r="BS55" s="444"/>
      <c r="BT55" s="444"/>
      <c r="BU55" s="444"/>
      <c r="BV55" s="444"/>
      <c r="BW55" s="444"/>
      <c r="BX55" s="444"/>
      <c r="BY55" s="444"/>
      <c r="BZ55" s="445"/>
      <c r="CA55" s="416"/>
      <c r="CB55" s="417"/>
      <c r="CC55" s="60"/>
      <c r="CD55" s="64"/>
      <c r="CE55" s="5"/>
      <c r="CF55" s="5"/>
      <c r="CG55" s="5"/>
      <c r="CH55" s="5"/>
      <c r="CI55" s="5"/>
      <c r="CJ55" s="5"/>
      <c r="CK55" s="5"/>
      <c r="CL55" s="5"/>
      <c r="CM55" s="5"/>
      <c r="CN55" s="5"/>
      <c r="CO55" s="5"/>
      <c r="CP55" s="5"/>
      <c r="CQ55" s="6"/>
    </row>
    <row r="56" spans="1:95" ht="12.75" customHeight="1" x14ac:dyDescent="0.4">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476" t="s">
        <v>77</v>
      </c>
      <c r="CB56" s="476"/>
      <c r="CC56" s="476"/>
      <c r="CD56" s="476"/>
      <c r="CE56" s="476"/>
      <c r="CF56" s="476"/>
      <c r="CG56" s="476"/>
      <c r="CH56" s="476"/>
      <c r="CI56" s="476"/>
      <c r="CJ56" s="476"/>
      <c r="CK56" s="476"/>
      <c r="CL56" s="476"/>
      <c r="CM56" s="476"/>
      <c r="CN56" s="476"/>
      <c r="CO56" s="476"/>
      <c r="CP56" s="476"/>
      <c r="CQ56" s="476"/>
    </row>
  </sheetData>
  <sheetProtection password="C895" sheet="1" selectLockedCells="1"/>
  <mergeCells count="191">
    <mergeCell ref="BP11:CQ12"/>
    <mergeCell ref="CN15:CO16"/>
    <mergeCell ref="BU18:CK19"/>
    <mergeCell ref="BU20:CK21"/>
    <mergeCell ref="CA56:CQ56"/>
    <mergeCell ref="B42:C55"/>
    <mergeCell ref="B38:I41"/>
    <mergeCell ref="J38:K41"/>
    <mergeCell ref="L38:M38"/>
    <mergeCell ref="AD38:AE38"/>
    <mergeCell ref="AF38:AG38"/>
    <mergeCell ref="AX38:AY38"/>
    <mergeCell ref="L39:M41"/>
    <mergeCell ref="N39:O41"/>
    <mergeCell ref="P39:Q41"/>
    <mergeCell ref="R39:S41"/>
    <mergeCell ref="T39:U41"/>
    <mergeCell ref="V39:W41"/>
    <mergeCell ref="X39:Y41"/>
    <mergeCell ref="Z39:AA41"/>
    <mergeCell ref="AB39:AC41"/>
    <mergeCell ref="D34:I37"/>
    <mergeCell ref="J34:K37"/>
    <mergeCell ref="L34:M34"/>
    <mergeCell ref="AD34:AE34"/>
    <mergeCell ref="AF34:AY37"/>
    <mergeCell ref="L35:M37"/>
    <mergeCell ref="N35:O37"/>
    <mergeCell ref="P35:Q37"/>
    <mergeCell ref="R35:S37"/>
    <mergeCell ref="T35:U37"/>
    <mergeCell ref="V35:W37"/>
    <mergeCell ref="X35:Y37"/>
    <mergeCell ref="Z35:AA37"/>
    <mergeCell ref="AB35:AC37"/>
    <mergeCell ref="AD35:AE37"/>
    <mergeCell ref="D30:I33"/>
    <mergeCell ref="J30:K33"/>
    <mergeCell ref="L30:M30"/>
    <mergeCell ref="AD30:AE30"/>
    <mergeCell ref="AF30:AG30"/>
    <mergeCell ref="AX30:AY30"/>
    <mergeCell ref="L31:M33"/>
    <mergeCell ref="N31:O33"/>
    <mergeCell ref="P31:Q33"/>
    <mergeCell ref="R31:S33"/>
    <mergeCell ref="T31:U33"/>
    <mergeCell ref="V31:W33"/>
    <mergeCell ref="X31:Y33"/>
    <mergeCell ref="Z31:AA33"/>
    <mergeCell ref="AB31:AC33"/>
    <mergeCell ref="AD31:AE33"/>
    <mergeCell ref="AF31:AG33"/>
    <mergeCell ref="AH31:AI33"/>
    <mergeCell ref="AJ31:AK33"/>
    <mergeCell ref="AL31:AM33"/>
    <mergeCell ref="AP31:AQ33"/>
    <mergeCell ref="AR31:AS33"/>
    <mergeCell ref="AT31:AU33"/>
    <mergeCell ref="AV31:AW33"/>
    <mergeCell ref="P27:Q29"/>
    <mergeCell ref="R27:S29"/>
    <mergeCell ref="T27:U29"/>
    <mergeCell ref="V27:W29"/>
    <mergeCell ref="X27:Y29"/>
    <mergeCell ref="AV39:AW41"/>
    <mergeCell ref="AX39:AY41"/>
    <mergeCell ref="AV27:AW29"/>
    <mergeCell ref="AX27:AY29"/>
    <mergeCell ref="AX31:AY33"/>
    <mergeCell ref="AN31:AO33"/>
    <mergeCell ref="AD39:AE41"/>
    <mergeCell ref="AF39:AG41"/>
    <mergeCell ref="AH39:AI41"/>
    <mergeCell ref="AJ39:AK41"/>
    <mergeCell ref="AL39:AM41"/>
    <mergeCell ref="AN39:AO41"/>
    <mergeCell ref="AP39:AQ41"/>
    <mergeCell ref="AR39:AS41"/>
    <mergeCell ref="AT39:AU41"/>
    <mergeCell ref="AT27:AU29"/>
    <mergeCell ref="AN27:AO29"/>
    <mergeCell ref="AP27:AQ29"/>
    <mergeCell ref="AL27:AM29"/>
    <mergeCell ref="CA39:CB55"/>
    <mergeCell ref="BA54:BZ55"/>
    <mergeCell ref="BA40:BU41"/>
    <mergeCell ref="CC30:CE32"/>
    <mergeCell ref="CF30:CH32"/>
    <mergeCell ref="CI30:CK32"/>
    <mergeCell ref="CL30:CN32"/>
    <mergeCell ref="CO30:CQ32"/>
    <mergeCell ref="BC33:BG35"/>
    <mergeCell ref="BH33:BI35"/>
    <mergeCell ref="BK33:BM35"/>
    <mergeCell ref="BN33:BP35"/>
    <mergeCell ref="BQ33:BS35"/>
    <mergeCell ref="BT33:BV35"/>
    <mergeCell ref="BW33:BY35"/>
    <mergeCell ref="BZ33:CB35"/>
    <mergeCell ref="CC33:CE35"/>
    <mergeCell ref="CF33:CH35"/>
    <mergeCell ref="CI33:CK35"/>
    <mergeCell ref="CL33:CN35"/>
    <mergeCell ref="CO33:CQ35"/>
    <mergeCell ref="BA30:BB38"/>
    <mergeCell ref="BC30:BG32"/>
    <mergeCell ref="BH30:BI32"/>
    <mergeCell ref="BT30:BV32"/>
    <mergeCell ref="BW30:BY32"/>
    <mergeCell ref="BZ30:CB32"/>
    <mergeCell ref="BC36:BG38"/>
    <mergeCell ref="BH36:BI38"/>
    <mergeCell ref="BK36:BM38"/>
    <mergeCell ref="BN36:BP38"/>
    <mergeCell ref="BQ36:BS38"/>
    <mergeCell ref="BT36:BV38"/>
    <mergeCell ref="BW36:BY38"/>
    <mergeCell ref="BZ36:CB38"/>
    <mergeCell ref="CC36:CE38"/>
    <mergeCell ref="CF36:CH38"/>
    <mergeCell ref="CI36:CK38"/>
    <mergeCell ref="CL36:CN38"/>
    <mergeCell ref="CO36:CQ38"/>
    <mergeCell ref="CE22:CQ23"/>
    <mergeCell ref="BP24:CD25"/>
    <mergeCell ref="CE24:CQ25"/>
    <mergeCell ref="BA27:BG29"/>
    <mergeCell ref="BH27:BI29"/>
    <mergeCell ref="BK27:BM29"/>
    <mergeCell ref="BN27:BP29"/>
    <mergeCell ref="BQ27:BS29"/>
    <mergeCell ref="BT27:BV29"/>
    <mergeCell ref="BW27:BY29"/>
    <mergeCell ref="BZ27:CB29"/>
    <mergeCell ref="CC27:CE29"/>
    <mergeCell ref="CF27:CH29"/>
    <mergeCell ref="CI27:CK29"/>
    <mergeCell ref="CL27:CN29"/>
    <mergeCell ref="CO27:CQ29"/>
    <mergeCell ref="BK30:BM32"/>
    <mergeCell ref="BN30:BP32"/>
    <mergeCell ref="BQ30:BS32"/>
    <mergeCell ref="AJ27:AK29"/>
    <mergeCell ref="BP18:BS19"/>
    <mergeCell ref="C21:D22"/>
    <mergeCell ref="BA2:BM5"/>
    <mergeCell ref="BA11:BB12"/>
    <mergeCell ref="BC11:BD12"/>
    <mergeCell ref="BE11:BE12"/>
    <mergeCell ref="BF11:BG12"/>
    <mergeCell ref="BH11:BH12"/>
    <mergeCell ref="BI11:BJ12"/>
    <mergeCell ref="BK11:BM12"/>
    <mergeCell ref="BA14:BM15"/>
    <mergeCell ref="B10:AT15"/>
    <mergeCell ref="B16:I17"/>
    <mergeCell ref="AX7:AY8"/>
    <mergeCell ref="E19:I24"/>
    <mergeCell ref="BA22:BD25"/>
    <mergeCell ref="BA18:BM19"/>
    <mergeCell ref="BC7:BD8"/>
    <mergeCell ref="BI7:BJ8"/>
    <mergeCell ref="BA16:BM17"/>
    <mergeCell ref="BA20:BM21"/>
    <mergeCell ref="BP5:CQ6"/>
    <mergeCell ref="BP7:CQ8"/>
    <mergeCell ref="BP13:CQ14"/>
    <mergeCell ref="N27:O29"/>
    <mergeCell ref="BP20:BS21"/>
    <mergeCell ref="BP22:CD23"/>
    <mergeCell ref="BN2:BO21"/>
    <mergeCell ref="D26:I29"/>
    <mergeCell ref="J26:K29"/>
    <mergeCell ref="L27:M29"/>
    <mergeCell ref="D42:AY55"/>
    <mergeCell ref="AR27:AS29"/>
    <mergeCell ref="BQ2:BX3"/>
    <mergeCell ref="BA7:BB8"/>
    <mergeCell ref="BE7:BF8"/>
    <mergeCell ref="BG7:BH8"/>
    <mergeCell ref="BK7:BL8"/>
    <mergeCell ref="P2:AW7"/>
    <mergeCell ref="L4:M5"/>
    <mergeCell ref="J16:AE25"/>
    <mergeCell ref="AF16:AY25"/>
    <mergeCell ref="Z27:AA29"/>
    <mergeCell ref="AB27:AC29"/>
    <mergeCell ref="AD27:AE29"/>
    <mergeCell ref="AF27:AG29"/>
    <mergeCell ref="AH27:AI29"/>
  </mergeCells>
  <phoneticPr fontId="1"/>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showRowColHeaders="0" zoomScale="80" zoomScaleNormal="80" workbookViewId="0">
      <selection activeCell="N20" sqref="N20"/>
    </sheetView>
  </sheetViews>
  <sheetFormatPr defaultRowHeight="18.75" x14ac:dyDescent="0.4"/>
  <sheetData/>
  <sheetProtection password="C895" sheet="1" selectLockedCell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10241" r:id="rId4">
          <objectPr defaultSize="0" r:id="rId5">
            <anchor moveWithCells="1">
              <from>
                <xdr:col>0</xdr:col>
                <xdr:colOff>66675</xdr:colOff>
                <xdr:row>0</xdr:row>
                <xdr:rowOff>76200</xdr:rowOff>
              </from>
              <to>
                <xdr:col>8</xdr:col>
                <xdr:colOff>333375</xdr:colOff>
                <xdr:row>30</xdr:row>
                <xdr:rowOff>28575</xdr:rowOff>
              </to>
            </anchor>
          </objectPr>
        </oleObject>
      </mc:Choice>
      <mc:Fallback>
        <oleObject progId="Word.Document.12" shapeId="10241" r:id="rId4"/>
      </mc:Fallback>
    </mc:AlternateContent>
    <mc:AlternateContent xmlns:mc="http://schemas.openxmlformats.org/markup-compatibility/2006">
      <mc:Choice Requires="x14">
        <oleObject progId="Word.Document.12" shapeId="10242" r:id="rId6">
          <objectPr defaultSize="0" r:id="rId7">
            <anchor moveWithCells="1">
              <from>
                <xdr:col>9</xdr:col>
                <xdr:colOff>57150</xdr:colOff>
                <xdr:row>0</xdr:row>
                <xdr:rowOff>66675</xdr:rowOff>
              </from>
              <to>
                <xdr:col>17</xdr:col>
                <xdr:colOff>323850</xdr:colOff>
                <xdr:row>10</xdr:row>
                <xdr:rowOff>47625</xdr:rowOff>
              </to>
            </anchor>
          </objectPr>
        </oleObject>
      </mc:Choice>
      <mc:Fallback>
        <oleObject progId="Word.Document.12" shapeId="1024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入力用</vt:lpstr>
      <vt:lpstr>印刷用</vt:lpstr>
      <vt:lpstr>一枚目</vt:lpstr>
      <vt:lpstr>二枚目</vt:lpstr>
      <vt:lpstr>三枚目</vt:lpstr>
      <vt:lpstr>四枚目</vt:lpstr>
      <vt:lpstr>記載要領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2021-12-22T08:20:59Z</dcterms:modified>
</cp:coreProperties>
</file>